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30" windowWidth="18915" windowHeight="11550"/>
  </bookViews>
  <sheets>
    <sheet name="Tabela 2.1.1" sheetId="1" r:id="rId1"/>
  </sheets>
  <externalReferences>
    <externalReference r:id="rId2"/>
  </externalReferences>
  <definedNames>
    <definedName name="_xlnm._FilterDatabase" localSheetId="0" hidden="1">'Tabela 2.1.1'!$A$6:$D$454</definedName>
    <definedName name="_xlnm.Print_Titles" localSheetId="0">'Tabela 2.1.1'!$3:$7</definedName>
  </definedNames>
  <calcPr calcId="124519"/>
</workbook>
</file>

<file path=xl/calcChain.xml><?xml version="1.0" encoding="utf-8"?>
<calcChain xmlns="http://schemas.openxmlformats.org/spreadsheetml/2006/main">
  <c r="B452" i="1"/>
  <c r="D452" s="1"/>
  <c r="B451"/>
  <c r="D451" s="1"/>
  <c r="B450"/>
  <c r="D450" s="1"/>
  <c r="B449"/>
  <c r="D449" s="1"/>
  <c r="B448"/>
  <c r="D448" s="1"/>
  <c r="B447"/>
  <c r="D447" s="1"/>
  <c r="B446"/>
  <c r="B445"/>
  <c r="D445" s="1"/>
  <c r="B443"/>
  <c r="D443" s="1"/>
  <c r="B442"/>
  <c r="D442" s="1"/>
  <c r="B441"/>
  <c r="D441" s="1"/>
  <c r="B440"/>
  <c r="D440" s="1"/>
  <c r="B439"/>
  <c r="D439" s="1"/>
  <c r="B438"/>
  <c r="D438" s="1"/>
  <c r="B437"/>
  <c r="D437" s="1"/>
  <c r="B436"/>
  <c r="D436" s="1"/>
  <c r="B435"/>
  <c r="D435" s="1"/>
  <c r="B434"/>
  <c r="D434" s="1"/>
  <c r="B433"/>
  <c r="D433" s="1"/>
  <c r="B432"/>
  <c r="D432" s="1"/>
  <c r="B431"/>
  <c r="D431" s="1"/>
  <c r="B429"/>
  <c r="D429" s="1"/>
  <c r="B428"/>
  <c r="D428" s="1"/>
  <c r="B427"/>
  <c r="D427" s="1"/>
  <c r="B426"/>
  <c r="D426" s="1"/>
  <c r="B425"/>
  <c r="D425" s="1"/>
  <c r="B424"/>
  <c r="D424" s="1"/>
  <c r="B423"/>
  <c r="D423" s="1"/>
  <c r="B422"/>
  <c r="D422" s="1"/>
  <c r="B421"/>
  <c r="D421" s="1"/>
  <c r="B419"/>
  <c r="D419" s="1"/>
  <c r="B418"/>
  <c r="D418" s="1"/>
  <c r="B417"/>
  <c r="D417" s="1"/>
  <c r="B416"/>
  <c r="D416" s="1"/>
  <c r="B415"/>
  <c r="D415" s="1"/>
  <c r="B414"/>
  <c r="D414" s="1"/>
  <c r="B412"/>
  <c r="D412" s="1"/>
  <c r="B411"/>
  <c r="D411" s="1"/>
  <c r="B410"/>
  <c r="D410" s="1"/>
  <c r="B409"/>
  <c r="D409" s="1"/>
  <c r="B408"/>
  <c r="D408" s="1"/>
  <c r="B407"/>
  <c r="D407" s="1"/>
  <c r="B406"/>
  <c r="D406" s="1"/>
  <c r="B405"/>
  <c r="D405" s="1"/>
  <c r="B404"/>
  <c r="D404" s="1"/>
  <c r="B403"/>
  <c r="B402"/>
  <c r="D402" s="1"/>
  <c r="B400"/>
  <c r="D400" s="1"/>
  <c r="B399"/>
  <c r="D399" s="1"/>
  <c r="B398"/>
  <c r="D398" s="1"/>
  <c r="B397"/>
  <c r="D397" s="1"/>
  <c r="B396"/>
  <c r="D396" s="1"/>
  <c r="B395"/>
  <c r="D395" s="1"/>
  <c r="B394"/>
  <c r="D394" s="1"/>
  <c r="B393"/>
  <c r="D393" s="1"/>
  <c r="B392"/>
  <c r="D392" s="1"/>
  <c r="B391"/>
  <c r="D391" s="1"/>
  <c r="B390"/>
  <c r="D390" s="1"/>
  <c r="B389"/>
  <c r="D389" s="1"/>
  <c r="B388"/>
  <c r="D388" s="1"/>
  <c r="B387"/>
  <c r="D387" s="1"/>
  <c r="B386"/>
  <c r="D386" s="1"/>
  <c r="B385"/>
  <c r="D385" s="1"/>
  <c r="B383"/>
  <c r="D383" s="1"/>
  <c r="B382"/>
  <c r="D382" s="1"/>
  <c r="B381"/>
  <c r="D381" s="1"/>
  <c r="B380"/>
  <c r="D380" s="1"/>
  <c r="B379"/>
  <c r="D379" s="1"/>
  <c r="B378"/>
  <c r="D378" s="1"/>
  <c r="B377"/>
  <c r="D377" s="1"/>
  <c r="B376"/>
  <c r="D376" s="1"/>
  <c r="B375"/>
  <c r="D375" s="1"/>
  <c r="B374"/>
  <c r="D374" s="1"/>
  <c r="B373"/>
  <c r="D373" s="1"/>
  <c r="B372"/>
  <c r="D372" s="1"/>
  <c r="B371"/>
  <c r="D371" s="1"/>
  <c r="B370"/>
  <c r="D370" s="1"/>
  <c r="B369"/>
  <c r="D369" s="1"/>
  <c r="B368"/>
  <c r="D368" s="1"/>
  <c r="B367"/>
  <c r="D367" s="1"/>
  <c r="B366"/>
  <c r="D366" s="1"/>
  <c r="B365"/>
  <c r="D365" s="1"/>
  <c r="B363"/>
  <c r="D363" s="1"/>
  <c r="B362"/>
  <c r="D362" s="1"/>
  <c r="B361"/>
  <c r="D361" s="1"/>
  <c r="B360"/>
  <c r="D360" s="1"/>
  <c r="B359"/>
  <c r="D359" s="1"/>
  <c r="B358"/>
  <c r="D358" s="1"/>
  <c r="B357"/>
  <c r="D357" s="1"/>
  <c r="B356"/>
  <c r="D356" s="1"/>
  <c r="B355"/>
  <c r="D355" s="1"/>
  <c r="B354"/>
  <c r="D354" s="1"/>
  <c r="B353"/>
  <c r="D353" s="1"/>
  <c r="B352"/>
  <c r="D352" s="1"/>
  <c r="B351"/>
  <c r="D351" s="1"/>
  <c r="B350"/>
  <c r="D350" s="1"/>
  <c r="B349"/>
  <c r="D349" s="1"/>
  <c r="B348"/>
  <c r="D348" s="1"/>
  <c r="B347"/>
  <c r="D347" s="1"/>
  <c r="B346"/>
  <c r="D346" s="1"/>
  <c r="B345"/>
  <c r="D345" s="1"/>
  <c r="B344"/>
  <c r="D344" s="1"/>
  <c r="B343"/>
  <c r="D343" s="1"/>
  <c r="B342"/>
  <c r="D342" s="1"/>
  <c r="B341"/>
  <c r="B339" s="1"/>
  <c r="D339" s="1"/>
  <c r="B340"/>
  <c r="D340" s="1"/>
  <c r="B338"/>
  <c r="D338" s="1"/>
  <c r="B337"/>
  <c r="D337" s="1"/>
  <c r="B336"/>
  <c r="D336" s="1"/>
  <c r="B335"/>
  <c r="D335" s="1"/>
  <c r="B334"/>
  <c r="D334" s="1"/>
  <c r="B333"/>
  <c r="D333" s="1"/>
  <c r="B332"/>
  <c r="D332" s="1"/>
  <c r="B331"/>
  <c r="D331" s="1"/>
  <c r="B330"/>
  <c r="D330" s="1"/>
  <c r="B329"/>
  <c r="D329" s="1"/>
  <c r="B328"/>
  <c r="D328" s="1"/>
  <c r="B327"/>
  <c r="B326"/>
  <c r="D326" s="1"/>
  <c r="B325"/>
  <c r="D325" s="1"/>
  <c r="B324"/>
  <c r="D324" s="1"/>
  <c r="B323"/>
  <c r="D323" s="1"/>
  <c r="B322"/>
  <c r="D322" s="1"/>
  <c r="B320"/>
  <c r="D320" s="1"/>
  <c r="B319"/>
  <c r="D319" s="1"/>
  <c r="B318"/>
  <c r="D318" s="1"/>
  <c r="B317"/>
  <c r="D317" s="1"/>
  <c r="B316"/>
  <c r="D316" s="1"/>
  <c r="B315"/>
  <c r="D315" s="1"/>
  <c r="B314"/>
  <c r="D314" s="1"/>
  <c r="B313"/>
  <c r="D313" s="1"/>
  <c r="B312"/>
  <c r="D312" s="1"/>
  <c r="B311"/>
  <c r="D311" s="1"/>
  <c r="B310"/>
  <c r="D310" s="1"/>
  <c r="B309"/>
  <c r="D309" s="1"/>
  <c r="B308"/>
  <c r="D308" s="1"/>
  <c r="B307"/>
  <c r="D307" s="1"/>
  <c r="B306"/>
  <c r="D306" s="1"/>
  <c r="B305"/>
  <c r="D305" s="1"/>
  <c r="B304"/>
  <c r="D304" s="1"/>
  <c r="B303"/>
  <c r="D303" s="1"/>
  <c r="B302"/>
  <c r="B301"/>
  <c r="D301" s="1"/>
  <c r="B299"/>
  <c r="D299" s="1"/>
  <c r="B298"/>
  <c r="D298" s="1"/>
  <c r="B297"/>
  <c r="D297" s="1"/>
  <c r="B296"/>
  <c r="D296" s="1"/>
  <c r="B295"/>
  <c r="D295" s="1"/>
  <c r="B294"/>
  <c r="D294" s="1"/>
  <c r="B293"/>
  <c r="D293" s="1"/>
  <c r="B292"/>
  <c r="D292" s="1"/>
  <c r="B291"/>
  <c r="D291" s="1"/>
  <c r="B290"/>
  <c r="D290" s="1"/>
  <c r="B289"/>
  <c r="D289" s="1"/>
  <c r="B288"/>
  <c r="D288" s="1"/>
  <c r="B287"/>
  <c r="D287" s="1"/>
  <c r="B286"/>
  <c r="D286" s="1"/>
  <c r="B285"/>
  <c r="D285" s="1"/>
  <c r="B284"/>
  <c r="D284" s="1"/>
  <c r="B283"/>
  <c r="D283" s="1"/>
  <c r="B282"/>
  <c r="D282" s="1"/>
  <c r="B280"/>
  <c r="D280" s="1"/>
  <c r="B279"/>
  <c r="D279" s="1"/>
  <c r="B278"/>
  <c r="D278" s="1"/>
  <c r="B277"/>
  <c r="D277" s="1"/>
  <c r="B276"/>
  <c r="D276" s="1"/>
  <c r="B275"/>
  <c r="D275" s="1"/>
  <c r="B274"/>
  <c r="D274" s="1"/>
  <c r="B273"/>
  <c r="D273" s="1"/>
  <c r="B272"/>
  <c r="D272" s="1"/>
  <c r="B270"/>
  <c r="D270" s="1"/>
  <c r="B269"/>
  <c r="D269" s="1"/>
  <c r="B268"/>
  <c r="D268" s="1"/>
  <c r="B267"/>
  <c r="D267" s="1"/>
  <c r="B266"/>
  <c r="D266" s="1"/>
  <c r="B265"/>
  <c r="D265" s="1"/>
  <c r="B264"/>
  <c r="D264" s="1"/>
  <c r="B263"/>
  <c r="D263" s="1"/>
  <c r="B262"/>
  <c r="D262" s="1"/>
  <c r="B261"/>
  <c r="D261" s="1"/>
  <c r="B260"/>
  <c r="D260" s="1"/>
  <c r="B259"/>
  <c r="D259" s="1"/>
  <c r="B258"/>
  <c r="D258" s="1"/>
  <c r="B257"/>
  <c r="D257" s="1"/>
  <c r="B256"/>
  <c r="D256" s="1"/>
  <c r="B254"/>
  <c r="D254" s="1"/>
  <c r="B253"/>
  <c r="D253" s="1"/>
  <c r="B252"/>
  <c r="D252" s="1"/>
  <c r="B251"/>
  <c r="D251" s="1"/>
  <c r="B250"/>
  <c r="D250" s="1"/>
  <c r="B249"/>
  <c r="D249" s="1"/>
  <c r="B248"/>
  <c r="D248" s="1"/>
  <c r="B247"/>
  <c r="D247" s="1"/>
  <c r="B246"/>
  <c r="D246" s="1"/>
  <c r="B245"/>
  <c r="D245" s="1"/>
  <c r="B244"/>
  <c r="D244" s="1"/>
  <c r="B243"/>
  <c r="D243" s="1"/>
  <c r="B242"/>
  <c r="D242" s="1"/>
  <c r="B240"/>
  <c r="D240" s="1"/>
  <c r="B239"/>
  <c r="D239" s="1"/>
  <c r="B238"/>
  <c r="D238" s="1"/>
  <c r="B237"/>
  <c r="D237" s="1"/>
  <c r="B236"/>
  <c r="D236" s="1"/>
  <c r="B235"/>
  <c r="D235" s="1"/>
  <c r="B234"/>
  <c r="D234" s="1"/>
  <c r="B233"/>
  <c r="D233" s="1"/>
  <c r="B232"/>
  <c r="D232" s="1"/>
  <c r="B231"/>
  <c r="D231" s="1"/>
  <c r="B230"/>
  <c r="D230" s="1"/>
  <c r="B229"/>
  <c r="D229" s="1"/>
  <c r="B228"/>
  <c r="D228" s="1"/>
  <c r="B227"/>
  <c r="D227" s="1"/>
  <c r="B226"/>
  <c r="D226" s="1"/>
  <c r="B225"/>
  <c r="D225" s="1"/>
  <c r="B224"/>
  <c r="D224" s="1"/>
  <c r="B223"/>
  <c r="D223" s="1"/>
  <c r="B222"/>
  <c r="B220" s="1"/>
  <c r="D220" s="1"/>
  <c r="B221"/>
  <c r="D221" s="1"/>
  <c r="B219"/>
  <c r="D219" s="1"/>
  <c r="B218"/>
  <c r="D218" s="1"/>
  <c r="B217"/>
  <c r="D217" s="1"/>
  <c r="B216"/>
  <c r="D216" s="1"/>
  <c r="B215"/>
  <c r="D215" s="1"/>
  <c r="B214"/>
  <c r="D214" s="1"/>
  <c r="B213"/>
  <c r="D213" s="1"/>
  <c r="B212"/>
  <c r="B210"/>
  <c r="D210" s="1"/>
  <c r="B209"/>
  <c r="D209" s="1"/>
  <c r="B208"/>
  <c r="D208" s="1"/>
  <c r="B207"/>
  <c r="D207" s="1"/>
  <c r="B206"/>
  <c r="D206" s="1"/>
  <c r="B205"/>
  <c r="D205" s="1"/>
  <c r="B204"/>
  <c r="D204" s="1"/>
  <c r="B203"/>
  <c r="D203" s="1"/>
  <c r="B202"/>
  <c r="D202" s="1"/>
  <c r="B201"/>
  <c r="D201" s="1"/>
  <c r="B200"/>
  <c r="D200" s="1"/>
  <c r="B199"/>
  <c r="D199" s="1"/>
  <c r="B198"/>
  <c r="B197"/>
  <c r="D197" s="1"/>
  <c r="B195"/>
  <c r="D195" s="1"/>
  <c r="B194"/>
  <c r="D194" s="1"/>
  <c r="B193"/>
  <c r="D193" s="1"/>
  <c r="B192"/>
  <c r="D192" s="1"/>
  <c r="B191"/>
  <c r="D191" s="1"/>
  <c r="B190"/>
  <c r="D190" s="1"/>
  <c r="B189"/>
  <c r="D189" s="1"/>
  <c r="B188"/>
  <c r="D188" s="1"/>
  <c r="B187"/>
  <c r="D187" s="1"/>
  <c r="B186"/>
  <c r="D186" s="1"/>
  <c r="B184"/>
  <c r="D184" s="1"/>
  <c r="B183"/>
  <c r="D183" s="1"/>
  <c r="B182"/>
  <c r="D182" s="1"/>
  <c r="B181"/>
  <c r="D181" s="1"/>
  <c r="B180"/>
  <c r="D180" s="1"/>
  <c r="B179"/>
  <c r="D179" s="1"/>
  <c r="B178"/>
  <c r="D178" s="1"/>
  <c r="B177"/>
  <c r="D177" s="1"/>
  <c r="B176"/>
  <c r="D176" s="1"/>
  <c r="B175"/>
  <c r="D175" s="1"/>
  <c r="B174"/>
  <c r="D174" s="1"/>
  <c r="B173"/>
  <c r="D173" s="1"/>
  <c r="B172"/>
  <c r="D172" s="1"/>
  <c r="B171"/>
  <c r="D171" s="1"/>
  <c r="B170"/>
  <c r="D170" s="1"/>
  <c r="B169"/>
  <c r="D169" s="1"/>
  <c r="B168"/>
  <c r="B167"/>
  <c r="D167" s="1"/>
  <c r="B166"/>
  <c r="D166" s="1"/>
  <c r="B165"/>
  <c r="D165" s="1"/>
  <c r="B163"/>
  <c r="D163" s="1"/>
  <c r="B162"/>
  <c r="D162" s="1"/>
  <c r="B161"/>
  <c r="D161" s="1"/>
  <c r="B160"/>
  <c r="D160" s="1"/>
  <c r="B159"/>
  <c r="D159" s="1"/>
  <c r="B158"/>
  <c r="D158" s="1"/>
  <c r="B157"/>
  <c r="D157" s="1"/>
  <c r="B156"/>
  <c r="D156" s="1"/>
  <c r="B155"/>
  <c r="D155" s="1"/>
  <c r="B154"/>
  <c r="B153"/>
  <c r="D153" s="1"/>
  <c r="B152"/>
  <c r="D152" s="1"/>
  <c r="B151"/>
  <c r="D151" s="1"/>
  <c r="B149"/>
  <c r="D149" s="1"/>
  <c r="B148"/>
  <c r="D148" s="1"/>
  <c r="B147"/>
  <c r="D147" s="1"/>
  <c r="B146"/>
  <c r="D146" s="1"/>
  <c r="B145"/>
  <c r="D145" s="1"/>
  <c r="B144"/>
  <c r="B143"/>
  <c r="D143" s="1"/>
  <c r="B142"/>
  <c r="D142" s="1"/>
  <c r="B141"/>
  <c r="D141" s="1"/>
  <c r="B140"/>
  <c r="D140" s="1"/>
  <c r="B139"/>
  <c r="D139" s="1"/>
  <c r="B138"/>
  <c r="D138" s="1"/>
  <c r="B137"/>
  <c r="D137" s="1"/>
  <c r="B135"/>
  <c r="D135" s="1"/>
  <c r="B134"/>
  <c r="D134" s="1"/>
  <c r="B133"/>
  <c r="D133" s="1"/>
  <c r="B132"/>
  <c r="D132" s="1"/>
  <c r="B131"/>
  <c r="D131" s="1"/>
  <c r="B130"/>
  <c r="D130" s="1"/>
  <c r="B129"/>
  <c r="D129" s="1"/>
  <c r="B128"/>
  <c r="D128" s="1"/>
  <c r="B127"/>
  <c r="D127" s="1"/>
  <c r="B126"/>
  <c r="D126" s="1"/>
  <c r="B125"/>
  <c r="D125" s="1"/>
  <c r="B124"/>
  <c r="D124" s="1"/>
  <c r="B123"/>
  <c r="D123" s="1"/>
  <c r="B122"/>
  <c r="D122" s="1"/>
  <c r="B121"/>
  <c r="D121" s="1"/>
  <c r="B119"/>
  <c r="D119" s="1"/>
  <c r="B118"/>
  <c r="D118" s="1"/>
  <c r="B117"/>
  <c r="D117" s="1"/>
  <c r="B116"/>
  <c r="D116" s="1"/>
  <c r="B115"/>
  <c r="D115" s="1"/>
  <c r="B114"/>
  <c r="D114" s="1"/>
  <c r="B113"/>
  <c r="D113" s="1"/>
  <c r="B112"/>
  <c r="D112" s="1"/>
  <c r="B111"/>
  <c r="D111" s="1"/>
  <c r="B110"/>
  <c r="D110" s="1"/>
  <c r="B109"/>
  <c r="D109" s="1"/>
  <c r="B108"/>
  <c r="D108" s="1"/>
  <c r="B107"/>
  <c r="D107" s="1"/>
  <c r="B106"/>
  <c r="D106" s="1"/>
  <c r="B105"/>
  <c r="D105" s="1"/>
  <c r="B104"/>
  <c r="D104" s="1"/>
  <c r="B103"/>
  <c r="D103" s="1"/>
  <c r="B102"/>
  <c r="D102" s="1"/>
  <c r="B101"/>
  <c r="D101" s="1"/>
  <c r="B100"/>
  <c r="D100" s="1"/>
  <c r="B99"/>
  <c r="D99" s="1"/>
  <c r="B98"/>
  <c r="D98" s="1"/>
  <c r="B97"/>
  <c r="D97" s="1"/>
  <c r="B96"/>
  <c r="D96" s="1"/>
  <c r="B95"/>
  <c r="D95" s="1"/>
  <c r="B94"/>
  <c r="D94" s="1"/>
  <c r="B92"/>
  <c r="D92" s="1"/>
  <c r="B91"/>
  <c r="D91" s="1"/>
  <c r="B90"/>
  <c r="D90" s="1"/>
  <c r="B89"/>
  <c r="D89" s="1"/>
  <c r="B88"/>
  <c r="D88" s="1"/>
  <c r="B87"/>
  <c r="D87" s="1"/>
  <c r="B86"/>
  <c r="D86" s="1"/>
  <c r="B85"/>
  <c r="D85" s="1"/>
  <c r="B84"/>
  <c r="D84" s="1"/>
  <c r="B83"/>
  <c r="D83" s="1"/>
  <c r="B82"/>
  <c r="D82" s="1"/>
  <c r="B81"/>
  <c r="D81" s="1"/>
  <c r="B80"/>
  <c r="D80" s="1"/>
  <c r="B79"/>
  <c r="D79" s="1"/>
  <c r="B78"/>
  <c r="D78" s="1"/>
  <c r="B77"/>
  <c r="D77" s="1"/>
  <c r="B76"/>
  <c r="D76" s="1"/>
  <c r="B75"/>
  <c r="D75" s="1"/>
  <c r="B74"/>
  <c r="B72" s="1"/>
  <c r="D72" s="1"/>
  <c r="B73"/>
  <c r="D73" s="1"/>
  <c r="B71"/>
  <c r="D71" s="1"/>
  <c r="B70"/>
  <c r="D70" s="1"/>
  <c r="B69"/>
  <c r="D69" s="1"/>
  <c r="B68"/>
  <c r="D68" s="1"/>
  <c r="B67"/>
  <c r="D67" s="1"/>
  <c r="B66"/>
  <c r="D66" s="1"/>
  <c r="B65"/>
  <c r="D65" s="1"/>
  <c r="B64"/>
  <c r="D64" s="1"/>
  <c r="B63"/>
  <c r="D63" s="1"/>
  <c r="B62"/>
  <c r="D62" s="1"/>
  <c r="B61"/>
  <c r="D61" s="1"/>
  <c r="B60"/>
  <c r="D60" s="1"/>
  <c r="B59"/>
  <c r="D59" s="1"/>
  <c r="B58"/>
  <c r="D58" s="1"/>
  <c r="B57"/>
  <c r="D57" s="1"/>
  <c r="B56"/>
  <c r="D56" s="1"/>
  <c r="B55"/>
  <c r="D55" s="1"/>
  <c r="B54"/>
  <c r="D54" s="1"/>
  <c r="B53"/>
  <c r="D53" s="1"/>
  <c r="B52"/>
  <c r="D52" s="1"/>
  <c r="B51"/>
  <c r="D51" s="1"/>
  <c r="B50"/>
  <c r="D50" s="1"/>
  <c r="B49"/>
  <c r="D49" s="1"/>
  <c r="B48"/>
  <c r="D48" s="1"/>
  <c r="B46"/>
  <c r="D46" s="1"/>
  <c r="B45"/>
  <c r="D45" s="1"/>
  <c r="B44"/>
  <c r="D44" s="1"/>
  <c r="B43"/>
  <c r="D43" s="1"/>
  <c r="B42"/>
  <c r="D42" s="1"/>
  <c r="B41"/>
  <c r="D41" s="1"/>
  <c r="B40"/>
  <c r="D40" s="1"/>
  <c r="B39"/>
  <c r="D39" s="1"/>
  <c r="B38"/>
  <c r="D38" s="1"/>
  <c r="B37"/>
  <c r="D37" s="1"/>
  <c r="B36"/>
  <c r="D36" s="1"/>
  <c r="B35"/>
  <c r="D35" s="1"/>
  <c r="B34"/>
  <c r="B33"/>
  <c r="D33" s="1"/>
  <c r="B32"/>
  <c r="D32" s="1"/>
  <c r="B31"/>
  <c r="D31" s="1"/>
  <c r="B29"/>
  <c r="D29" s="1"/>
  <c r="B28"/>
  <c r="D28" s="1"/>
  <c r="B27"/>
  <c r="D27" s="1"/>
  <c r="B26"/>
  <c r="D26" s="1"/>
  <c r="B25"/>
  <c r="D25" s="1"/>
  <c r="B24"/>
  <c r="D24" s="1"/>
  <c r="B23"/>
  <c r="D23" s="1"/>
  <c r="B22"/>
  <c r="D22" s="1"/>
  <c r="B21"/>
  <c r="D21" s="1"/>
  <c r="B20"/>
  <c r="D20" s="1"/>
  <c r="B19"/>
  <c r="D19" s="1"/>
  <c r="B18"/>
  <c r="D18" s="1"/>
  <c r="B17"/>
  <c r="D17" s="1"/>
  <c r="B16"/>
  <c r="D16" s="1"/>
  <c r="B15"/>
  <c r="D15" s="1"/>
  <c r="B14"/>
  <c r="D14" s="1"/>
  <c r="B13"/>
  <c r="D13" s="1"/>
  <c r="B12"/>
  <c r="D12" s="1"/>
  <c r="B11"/>
  <c r="D11" s="1"/>
  <c r="B10"/>
  <c r="C8"/>
  <c r="B136" l="1"/>
  <c r="D136" s="1"/>
  <c r="B9"/>
  <c r="D9" s="1"/>
  <c r="B211"/>
  <c r="D211" s="1"/>
  <c r="B300"/>
  <c r="D300" s="1"/>
  <c r="B321"/>
  <c r="D321" s="1"/>
  <c r="B401"/>
  <c r="D401" s="1"/>
  <c r="B30"/>
  <c r="D30" s="1"/>
  <c r="B164"/>
  <c r="D164" s="1"/>
  <c r="B196"/>
  <c r="D196" s="1"/>
  <c r="B444"/>
  <c r="D444" s="1"/>
  <c r="B120"/>
  <c r="D120" s="1"/>
  <c r="B150"/>
  <c r="D150" s="1"/>
  <c r="B47"/>
  <c r="D47" s="1"/>
  <c r="B93"/>
  <c r="D93" s="1"/>
  <c r="B185"/>
  <c r="D185" s="1"/>
  <c r="B241"/>
  <c r="D241" s="1"/>
  <c r="B255"/>
  <c r="D255" s="1"/>
  <c r="B271"/>
  <c r="D271" s="1"/>
  <c r="B281"/>
  <c r="D281" s="1"/>
  <c r="B413"/>
  <c r="D413" s="1"/>
  <c r="D10"/>
  <c r="D34"/>
  <c r="D74"/>
  <c r="D144"/>
  <c r="D154"/>
  <c r="D168"/>
  <c r="D198"/>
  <c r="D212"/>
  <c r="D222"/>
  <c r="D302"/>
  <c r="D446"/>
  <c r="B364"/>
  <c r="D364" s="1"/>
  <c r="B384"/>
  <c r="D384" s="1"/>
  <c r="B420"/>
  <c r="D420" s="1"/>
  <c r="B430"/>
  <c r="D430" s="1"/>
  <c r="D327"/>
  <c r="D341"/>
  <c r="D403"/>
  <c r="B8" l="1"/>
  <c r="D8" s="1"/>
</calcChain>
</file>

<file path=xl/sharedStrings.xml><?xml version="1.0" encoding="utf-8"?>
<sst xmlns="http://schemas.openxmlformats.org/spreadsheetml/2006/main" count="454" uniqueCount="452">
  <si>
    <t xml:space="preserve">2 Características demográficas e sociais </t>
  </si>
  <si>
    <t>2.1 Demografia</t>
  </si>
  <si>
    <t>2.1.1 População estimada, área e densidade demográfica, segundo o território de identidade e municípios – Bahia – 2017</t>
  </si>
  <si>
    <t>Território de identidade e municípios</t>
  </si>
  <si>
    <r>
      <t xml:space="preserve">População </t>
    </r>
    <r>
      <rPr>
        <b/>
        <vertAlign val="superscript"/>
        <sz val="8"/>
        <color theme="0"/>
        <rFont val="Arial"/>
        <family val="2"/>
      </rPr>
      <t>(1)</t>
    </r>
  </si>
  <si>
    <r>
      <t>Área ( km</t>
    </r>
    <r>
      <rPr>
        <b/>
        <vertAlign val="superscript"/>
        <sz val="8"/>
        <color theme="0"/>
        <rFont val="Arial"/>
        <family val="2"/>
      </rPr>
      <t xml:space="preserve">2 </t>
    </r>
    <r>
      <rPr>
        <b/>
        <sz val="8"/>
        <color theme="0"/>
        <rFont val="Arial"/>
        <family val="2"/>
      </rPr>
      <t>)</t>
    </r>
  </si>
  <si>
    <r>
      <t>Densidade demográfica (hab/km</t>
    </r>
    <r>
      <rPr>
        <b/>
        <vertAlign val="superscript"/>
        <sz val="8"/>
        <color theme="0"/>
        <rFont val="Arial"/>
        <family val="2"/>
      </rPr>
      <t>2</t>
    </r>
    <r>
      <rPr>
        <b/>
        <sz val="8"/>
        <color theme="0"/>
        <rFont val="Arial"/>
        <family val="2"/>
      </rPr>
      <t xml:space="preserve">) </t>
    </r>
  </si>
  <si>
    <t>Estado da Bahia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</si>
  <si>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</si>
  <si>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</si>
  <si>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</si>
  <si>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</si>
  <si>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</si>
  <si>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</si>
  <si>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</si>
  <si>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</si>
  <si>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</si>
  <si>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</si>
  <si>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Ipupiara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</si>
  <si>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</si>
  <si>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</si>
  <si>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</si>
  <si>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</si>
  <si>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</si>
  <si>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</si>
  <si>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</si>
  <si>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</si>
  <si>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</si>
  <si>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Velho Chico</t>
  </si>
  <si>
    <t>Barra</t>
  </si>
  <si>
    <t>Bom Jesus da Lapa</t>
  </si>
  <si>
    <t>Brotas de Macaúbas</t>
  </si>
  <si>
    <t>Carinhanha</t>
  </si>
  <si>
    <t>Feira da Mata</t>
  </si>
  <si>
    <t>Ibotirama</t>
  </si>
  <si>
    <t>Igaporã</t>
  </si>
  <si>
    <t>Malhada</t>
  </si>
  <si>
    <t>Matina</t>
  </si>
  <si>
    <t>Morpará</t>
  </si>
  <si>
    <t>Muquém do São Francisco</t>
  </si>
  <si>
    <t>Oliveira dos Brejinhos</t>
  </si>
  <si>
    <t>Paratinga</t>
  </si>
  <si>
    <t>Riacho de Santana</t>
  </si>
  <si>
    <t>Serra do Ramalho</t>
  </si>
  <si>
    <t>Sítio do Mato</t>
  </si>
  <si>
    <t>Chapada Diamantina</t>
  </si>
  <si>
    <t>Abaíra</t>
  </si>
  <si>
    <t>Andaraí</t>
  </si>
  <si>
    <t>Barra da Estiva</t>
  </si>
  <si>
    <t>Boninal</t>
  </si>
  <si>
    <t>Bonito</t>
  </si>
  <si>
    <t>Ibicoara</t>
  </si>
  <si>
    <t>Ibitiara</t>
  </si>
  <si>
    <t>Iramaia</t>
  </si>
  <si>
    <t>Iraquara</t>
  </si>
  <si>
    <t>Itaetê</t>
  </si>
  <si>
    <t>Jussiape</t>
  </si>
  <si>
    <t>Lençóis</t>
  </si>
  <si>
    <t>Marcionílio Souza</t>
  </si>
  <si>
    <t>Morro do Chapéu</t>
  </si>
  <si>
    <t>Mucugê</t>
  </si>
  <si>
    <t>Nova Redenção</t>
  </si>
  <si>
    <t>Novo Horizonte</t>
  </si>
  <si>
    <t>Palmeiras</t>
  </si>
  <si>
    <t>Piatã</t>
  </si>
  <si>
    <t>Rio de Contas</t>
  </si>
  <si>
    <t>Seabra</t>
  </si>
  <si>
    <t>Souto Soares</t>
  </si>
  <si>
    <t>Utinga</t>
  </si>
  <si>
    <t>Wagner</t>
  </si>
  <si>
    <t>Sisal</t>
  </si>
  <si>
    <t>Araci</t>
  </si>
  <si>
    <t>Barrocas</t>
  </si>
  <si>
    <t>Biritinga</t>
  </si>
  <si>
    <t>Candeal</t>
  </si>
  <si>
    <t>Cansanção</t>
  </si>
  <si>
    <t>Conceição do Coité</t>
  </si>
  <si>
    <t>Ichu</t>
  </si>
  <si>
    <t>Itiúba</t>
  </si>
  <si>
    <t>Lamarão</t>
  </si>
  <si>
    <t>Monte Santo</t>
  </si>
  <si>
    <t>Nordestina</t>
  </si>
  <si>
    <t>Queimadas</t>
  </si>
  <si>
    <t>Quijingue</t>
  </si>
  <si>
    <t>Retirolândia</t>
  </si>
  <si>
    <t>Santaluz</t>
  </si>
  <si>
    <t>São Domingos</t>
  </si>
  <si>
    <t>Serrinha</t>
  </si>
  <si>
    <t>Teofilândia</t>
  </si>
  <si>
    <t>Tucano</t>
  </si>
  <si>
    <t>Valente</t>
  </si>
  <si>
    <t>Litoral Sul</t>
  </si>
  <si>
    <t>Almadina</t>
  </si>
  <si>
    <t>Arataca</t>
  </si>
  <si>
    <t>Aurelino Leal</t>
  </si>
  <si>
    <t>Barro Preto</t>
  </si>
  <si>
    <t>Buerarema</t>
  </si>
  <si>
    <t>Camacan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</si>
  <si>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</si>
  <si>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</si>
  <si>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</si>
  <si>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</si>
  <si>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</si>
  <si>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</si>
  <si>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</si>
  <si>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</si>
  <si>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</si>
  <si>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</si>
  <si>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</si>
  <si>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</si>
  <si>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</si>
  <si>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</si>
  <si>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Pau-Brasil</t>
  </si>
  <si>
    <t>Santa Luzia</t>
  </si>
  <si>
    <t>São José da Vitória</t>
  </si>
  <si>
    <t>Ubaitaba</t>
  </si>
  <si>
    <t>Una</t>
  </si>
  <si>
    <t>Uruçuca</t>
  </si>
  <si>
    <t>Baixo Sul</t>
  </si>
  <si>
    <t>Aratuípe</t>
  </si>
  <si>
    <t>Cairu</t>
  </si>
  <si>
    <t>Camamu</t>
  </si>
  <si>
    <t>Gandu</t>
  </si>
  <si>
    <t>Ibirapitanga</t>
  </si>
  <si>
    <t>Igrapiúna</t>
  </si>
  <si>
    <t>Ituberá</t>
  </si>
  <si>
    <t>Jaguaripe</t>
  </si>
  <si>
    <t>Nilo Peçanha</t>
  </si>
  <si>
    <t>Piraí do Norte</t>
  </si>
  <si>
    <t>Presidente Tancredo Neves</t>
  </si>
  <si>
    <t>Taperoá</t>
  </si>
  <si>
    <t>Teolândia</t>
  </si>
  <si>
    <t>Valença</t>
  </si>
  <si>
    <t>Wenceslau Guimarães</t>
  </si>
  <si>
    <t>Extremo Sul</t>
  </si>
  <si>
    <t>Alcobaça</t>
  </si>
  <si>
    <t>Caravelas</t>
  </si>
  <si>
    <t>Ibirapoã</t>
  </si>
  <si>
    <t>Itamaraju</t>
  </si>
  <si>
    <t>Itanhém</t>
  </si>
  <si>
    <t>Jucuruçu</t>
  </si>
  <si>
    <t>Lajedão</t>
  </si>
  <si>
    <t>Medeiros Neto</t>
  </si>
  <si>
    <t>Mucuri</t>
  </si>
  <si>
    <t>Nova Viçosa</t>
  </si>
  <si>
    <t>Prado</t>
  </si>
  <si>
    <t>Teixeira de Freitas</t>
  </si>
  <si>
    <t>Vereda</t>
  </si>
  <si>
    <t>Médio Sudoeste da Bahia</t>
  </si>
  <si>
    <t>Caatiba</t>
  </si>
  <si>
    <t>Firmino Alves</t>
  </si>
  <si>
    <t>Ibicuí</t>
  </si>
  <si>
    <t>Iguaí</t>
  </si>
  <si>
    <t>Itambé</t>
  </si>
  <si>
    <t>Itapetinga</t>
  </si>
  <si>
    <t>Itarantim</t>
  </si>
  <si>
    <t>Itororó</t>
  </si>
  <si>
    <t>Macarani</t>
  </si>
  <si>
    <t>Maiquinique</t>
  </si>
  <si>
    <t>Nova Canaã</t>
  </si>
  <si>
    <t>Potiraguá</t>
  </si>
  <si>
    <t>Santa Cruz da Vitória</t>
  </si>
  <si>
    <t>Vale do Jiquiriçá</t>
  </si>
  <si>
    <t>Amargosa</t>
  </si>
  <si>
    <t>Brejões</t>
  </si>
  <si>
    <t>Cravolândia</t>
  </si>
  <si>
    <t>Elísio Medrado</t>
  </si>
  <si>
    <t>Irajuba</t>
  </si>
  <si>
    <t>Itaquara</t>
  </si>
  <si>
    <t>Itiruçu</t>
  </si>
  <si>
    <t>Jaguaquara</t>
  </si>
  <si>
    <t>Jiquiriçá</t>
  </si>
  <si>
    <t>Lafayette Coutinho</t>
  </si>
  <si>
    <t>Laje</t>
  </si>
  <si>
    <t>Lajedo do Tabocal</t>
  </si>
  <si>
    <t>Maracás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</si>
  <si>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</si>
  <si>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</si>
  <si>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</si>
  <si>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</si>
  <si>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</si>
  <si>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</si>
  <si>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</si>
  <si>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Sertão do São Francisco</t>
  </si>
  <si>
    <t>Campo Alegre de Lourdes</t>
  </si>
  <si>
    <t>Canudos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</si>
  <si>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</si>
  <si>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</si>
  <si>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</si>
  <si>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</si>
  <si>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</si>
  <si>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</si>
  <si>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</si>
  <si>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Uauá</t>
  </si>
  <si>
    <t>Bacia do Rio Grande</t>
  </si>
  <si>
    <t>Angical</t>
  </si>
  <si>
    <t>Baianópolis</t>
  </si>
  <si>
    <t>Barreiras</t>
  </si>
  <si>
    <t>Buritirama</t>
  </si>
  <si>
    <t>Catolândia</t>
  </si>
  <si>
    <t>Cotegipe</t>
  </si>
  <si>
    <t>Cristópolis</t>
  </si>
  <si>
    <t>Formosa do Rio Preto</t>
  </si>
  <si>
    <t>Luís Eduardo Magalhães</t>
  </si>
  <si>
    <t>Mansidão</t>
  </si>
  <si>
    <t>Riachão das Neves</t>
  </si>
  <si>
    <t>Santa Rita de Cássia</t>
  </si>
  <si>
    <t>São Desidério</t>
  </si>
  <si>
    <t>Wanderley</t>
  </si>
  <si>
    <t>Bacia do Paramirim</t>
  </si>
  <si>
    <t>Boquira</t>
  </si>
  <si>
    <t>Botuporã</t>
  </si>
  <si>
    <t>Caturama</t>
  </si>
  <si>
    <t>Érico Cardoso</t>
  </si>
  <si>
    <t>Ibipitanga</t>
  </si>
  <si>
    <t>Macaúbas</t>
  </si>
  <si>
    <t>Paramirim</t>
  </si>
  <si>
    <t>Rio do Pires</t>
  </si>
  <si>
    <t>Sertão Produtivo</t>
  </si>
  <si>
    <t>Brumado</t>
  </si>
  <si>
    <t>Caculé</t>
  </si>
  <si>
    <t>Caetité</t>
  </si>
  <si>
    <t>Candiba</t>
  </si>
  <si>
    <t>Contendas do Sincorá</t>
  </si>
  <si>
    <t>Dom Basílio</t>
  </si>
  <si>
    <t>Guanambi</t>
  </si>
  <si>
    <t>Ibiassucê</t>
  </si>
  <si>
    <t>Ituaçu</t>
  </si>
  <si>
    <t>Iuiu</t>
  </si>
  <si>
    <t>Lagoa Real</t>
  </si>
  <si>
    <t>Livramento de Nossa Senhora</t>
  </si>
  <si>
    <t>Malhada de Pedras</t>
  </si>
  <si>
    <t>Palmas de Monte Alto</t>
  </si>
  <si>
    <t>Pindaí</t>
  </si>
  <si>
    <t>Rio do Antônio</t>
  </si>
  <si>
    <t>Sebastião Laranjeiras</t>
  </si>
  <si>
    <t>Tanhaçu</t>
  </si>
  <si>
    <t>Tanque Novo</t>
  </si>
  <si>
    <t>Urandi</t>
  </si>
  <si>
    <t>Piemonte do Paraguaçu</t>
  </si>
  <si>
    <t>Boa Vista do Tupim</t>
  </si>
  <si>
    <t>Iaçu</t>
  </si>
  <si>
    <t>Ibiquera</t>
  </si>
  <si>
    <t>Itaberaba</t>
  </si>
  <si>
    <t>Itatim</t>
  </si>
  <si>
    <t>Lajedinho</t>
  </si>
  <si>
    <t>Macajuba</t>
  </si>
  <si>
    <t>Mundo Novo</t>
  </si>
  <si>
    <t>Piritiba</t>
  </si>
  <si>
    <t>Rafael Jambeiro</t>
  </si>
  <si>
    <t>Ruy Barbosa</t>
  </si>
  <si>
    <t>Santa Terezinha</t>
  </si>
  <si>
    <t>Tapiramutá</t>
  </si>
  <si>
    <t>Bacia do Jacuípe</t>
  </si>
  <si>
    <t>Baixa Grande</t>
  </si>
  <si>
    <t>Capela do Alto Alegre</t>
  </si>
  <si>
    <t>Capim Grosso</t>
  </si>
  <si>
    <t>Gavião</t>
  </si>
  <si>
    <t>Ipirá</t>
  </si>
  <si>
    <t>Mairi</t>
  </si>
  <si>
    <t>Nova Fátima</t>
  </si>
  <si>
    <t>Pé de Serra</t>
  </si>
  <si>
    <t>Pintadas</t>
  </si>
  <si>
    <t>Quixabeira</t>
  </si>
  <si>
    <t>Riachão do Jacuípe</t>
  </si>
  <si>
    <t>São José do Jacuípe</t>
  </si>
  <si>
    <t>Serra Preta</t>
  </si>
  <si>
    <t>Várzea da Roça</t>
  </si>
  <si>
    <t>Várzea do Poço</t>
  </si>
  <si>
    <t>Piemonte da Diamantina</t>
  </si>
  <si>
    <t>Caém</t>
  </si>
  <si>
    <t>Jacobina</t>
  </si>
  <si>
    <t>Miguel Calmon</t>
  </si>
  <si>
    <t>Mirangaba</t>
  </si>
  <si>
    <t>Ourolândia</t>
  </si>
  <si>
    <t>Saúde</t>
  </si>
  <si>
    <t>Serrolândia</t>
  </si>
  <si>
    <t>Umburanas</t>
  </si>
  <si>
    <t>Várzea Nova</t>
  </si>
  <si>
    <t>Semiárido Nordeste II</t>
  </si>
  <si>
    <t>Adustina</t>
  </si>
  <si>
    <t>Antas</t>
  </si>
  <si>
    <t>Banzaê</t>
  </si>
  <si>
    <t>Cícero Dantas</t>
  </si>
  <si>
    <t>Cipó</t>
  </si>
  <si>
    <t>Coronel João Sá</t>
  </si>
  <si>
    <t>Euclides da Cunha</t>
  </si>
  <si>
    <t>Fátima</t>
  </si>
  <si>
    <t>Heliópolis</t>
  </si>
  <si>
    <t>Jeremoabo</t>
  </si>
  <si>
    <t>Nova Soure</t>
  </si>
  <si>
    <t>Novo Triunfo</t>
  </si>
  <si>
    <t>Paripiranga</t>
  </si>
  <si>
    <t>Pedro Alexandre</t>
  </si>
  <si>
    <t>Ribeira do Amparo</t>
  </si>
  <si>
    <t>Ribeira do Pombal</t>
  </si>
  <si>
    <t>Santa Brígida</t>
  </si>
  <si>
    <t>Sítio do Quinto</t>
  </si>
  <si>
    <t>Litoral Norte e Agreste Baiano</t>
  </si>
  <si>
    <t>Acajutiba</t>
  </si>
  <si>
    <t>Alagoinhas</t>
  </si>
  <si>
    <t>Aporá</t>
  </si>
  <si>
    <t>Araçás</t>
  </si>
  <si>
    <t>Aramari</t>
  </si>
  <si>
    <t>Cardeal da Silva</t>
  </si>
  <si>
    <t>Catu</t>
  </si>
  <si>
    <t>Conde</t>
  </si>
  <si>
    <t>Crisópolis</t>
  </si>
  <si>
    <t>Entre Rios</t>
  </si>
  <si>
    <t>Esplanada</t>
  </si>
  <si>
    <t>Inhambupe</t>
  </si>
  <si>
    <t>Itanagra</t>
  </si>
  <si>
    <t>Itapicuru</t>
  </si>
  <si>
    <t>Jandaíra</t>
  </si>
  <si>
    <t>Olindina</t>
  </si>
  <si>
    <t>Ouriçangas</t>
  </si>
  <si>
    <t>Pedrão</t>
  </si>
  <si>
    <t>Rio Real</t>
  </si>
  <si>
    <t>Sátiro Dias</t>
  </si>
  <si>
    <t>Portal do Sertão</t>
  </si>
  <si>
    <t>Água Fria</t>
  </si>
  <si>
    <t>Amélia Rodrigues</t>
  </si>
  <si>
    <t>Anguera</t>
  </si>
  <si>
    <t>Antônio Cardoso</t>
  </si>
  <si>
    <t>Conceição da Feira</t>
  </si>
  <si>
    <t>Conceição do Jacuípe</t>
  </si>
  <si>
    <t>Coração de Maria</t>
  </si>
  <si>
    <t>Feira de Santana</t>
  </si>
  <si>
    <t>Ipecaetá</t>
  </si>
  <si>
    <t>Irará</t>
  </si>
  <si>
    <t>Santa Bárbara</t>
  </si>
  <si>
    <t>Santanópolis</t>
  </si>
  <si>
    <t>Santo Estevão</t>
  </si>
  <si>
    <t>São Gonçalo dos Campos</t>
  </si>
  <si>
    <t>Tanquinho</t>
  </si>
  <si>
    <t>Teodoro Sampaio</t>
  </si>
  <si>
    <t>Terra Nova</t>
  </si>
  <si>
    <t>Sudoeste Baiano</t>
  </si>
  <si>
    <t>Anagé</t>
  </si>
  <si>
    <t>Aracatu</t>
  </si>
  <si>
    <t>Barra do Choça</t>
  </si>
  <si>
    <t>Belo Campo</t>
  </si>
  <si>
    <t>Bom Jesus da Serra</t>
  </si>
  <si>
    <t>Caetanos</t>
  </si>
  <si>
    <t>Cândido Sales</t>
  </si>
  <si>
    <t>Caraíbas</t>
  </si>
  <si>
    <t>Condeúba</t>
  </si>
  <si>
    <t>Cordeiros</t>
  </si>
  <si>
    <t>Encruzilhada</t>
  </si>
  <si>
    <t>Guajeru</t>
  </si>
  <si>
    <t>Jacaraci</t>
  </si>
  <si>
    <t>Licínio de Almeida</t>
  </si>
  <si>
    <t>Maetinga</t>
  </si>
  <si>
    <t>Mirante</t>
  </si>
  <si>
    <t>Mortugaba</t>
  </si>
  <si>
    <t>Piripá</t>
  </si>
  <si>
    <t>Planalto</t>
  </si>
  <si>
    <t>Poções</t>
  </si>
  <si>
    <t>Presidente Jânio Quadros</t>
  </si>
  <si>
    <t>Ribeirão do Largo</t>
  </si>
  <si>
    <t>Tremedal</t>
  </si>
  <si>
    <t>Vitória da Conquista</t>
  </si>
  <si>
    <t>Recôncavo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</si>
  <si>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</si>
  <si>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</si>
  <si>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</si>
  <si>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</si>
  <si>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</si>
  <si>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</si>
  <si>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</si>
  <si>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Maragogipe</t>
  </si>
  <si>
    <t>Muniz Ferreira</t>
  </si>
  <si>
    <t>Muritiba</t>
  </si>
  <si>
    <t>Nazaré</t>
  </si>
  <si>
    <t>Salinas da Margarida</t>
  </si>
  <si>
    <t>Santo Amaro</t>
  </si>
  <si>
    <t>Santo Antônio de Jesus</t>
  </si>
  <si>
    <t>São Felipe</t>
  </si>
  <si>
    <t>São Félix</t>
  </si>
  <si>
    <t>Sapeaçu</t>
  </si>
  <si>
    <t>Saubara</t>
  </si>
  <si>
    <t>Varzedo</t>
  </si>
  <si>
    <t>Médio Rio de Contas</t>
  </si>
  <si>
    <t>Aiquara</t>
  </si>
  <si>
    <t>Apuarema</t>
  </si>
  <si>
    <t>Barra do Rocha</t>
  </si>
  <si>
    <t>Boa Nova</t>
  </si>
  <si>
    <t>Dário Meira</t>
  </si>
  <si>
    <t>Gongogi</t>
  </si>
  <si>
    <t>Ibirataia</t>
  </si>
  <si>
    <t>Ipiaú</t>
  </si>
  <si>
    <t>Itagi</t>
  </si>
  <si>
    <t>Itagibá</t>
  </si>
  <si>
    <t>Itamari</t>
  </si>
  <si>
    <t>Jequié</t>
  </si>
  <si>
    <t>Jitaúna</t>
  </si>
  <si>
    <t>Manoel Vitorino</t>
  </si>
  <si>
    <t>Nova Ibiá</t>
  </si>
  <si>
    <t>Ubatã</t>
  </si>
  <si>
    <t>Bacia do Rio Corrente</t>
  </si>
  <si>
    <t>Brejolândia</t>
  </si>
  <si>
    <t>Canápolis</t>
  </si>
  <si>
    <t>Cocos</t>
  </si>
  <si>
    <t>Coribe</t>
  </si>
  <si>
    <t>Correntina</t>
  </si>
  <si>
    <t>Jaborandi</t>
  </si>
  <si>
    <t>Santa Maria da Vitória</t>
  </si>
  <si>
    <t>Santana</t>
  </si>
  <si>
    <t>São Félix do Coribe</t>
  </si>
  <si>
    <t>Serra Dourada</t>
  </si>
  <si>
    <t>Tabocas do Brejo Velho</t>
  </si>
  <si>
    <t>Itaparica</t>
  </si>
  <si>
    <t>Abaré</t>
  </si>
  <si>
    <t>Chorrochó</t>
  </si>
  <si>
    <t>Glória</t>
  </si>
  <si>
    <t>Macururé</t>
  </si>
  <si>
    <t>Paulo Afonso</t>
  </si>
  <si>
    <t>Rodelas</t>
  </si>
  <si>
    <t>Piemonte Norte do Itapicuru</t>
  </si>
  <si>
    <t>Andorinha</t>
  </si>
  <si>
    <t>Antônio Gonçalves</t>
  </si>
  <si>
    <t>Caldeirão Grande</t>
  </si>
  <si>
    <t>Campo Formoso</t>
  </si>
  <si>
    <t>Filadélfia</t>
  </si>
  <si>
    <t>Jaguarari</t>
  </si>
  <si>
    <t>Pindobaçu</t>
  </si>
  <si>
    <t>Ponto Novo</t>
  </si>
  <si>
    <t>Senhor do Bonfim</t>
  </si>
  <si>
    <t>Metropolitano de Salvador</t>
  </si>
  <si>
    <t>Camaçari</t>
  </si>
  <si>
    <t>Candeias</t>
  </si>
  <si>
    <t>Dias D'Ávila</t>
  </si>
  <si>
    <t>Lauro de Freitas</t>
  </si>
  <si>
    <t>Madre de Deus</t>
  </si>
  <si>
    <t>Mata de São João</t>
  </si>
  <si>
    <t>Pojuca</t>
  </si>
  <si>
    <t>Salvador</t>
  </si>
  <si>
    <t>São Francisco do Conde</t>
  </si>
  <si>
    <t>São Sebastião do Passé</t>
  </si>
  <si>
    <t>Simões Filho</t>
  </si>
  <si>
    <t>Vera Cruz</t>
  </si>
  <si>
    <t>Costa do Descobrimento</t>
  </si>
  <si>
    <t>Belmonte</t>
  </si>
  <si>
    <t>Eunápolis</t>
  </si>
  <si>
    <t>Guaratinga</t>
  </si>
  <si>
    <t>Itabela</t>
  </si>
  <si>
    <t>Itagimirim</t>
  </si>
  <si>
    <t>Itapebi</t>
  </si>
  <si>
    <t>Porto Seguro</t>
  </si>
  <si>
    <t>Santa Cruz Cabrália</t>
  </si>
  <si>
    <t>Fonte: IBGE.</t>
  </si>
  <si>
    <t>*Data de referência :02/07/2018.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</si>
</sst>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([$€]* #,##0.00_);_([$€]* \(#,##0.00\);_([$€]* &quot;-&quot;??_);_(@_)"/>
    <numFmt numFmtId="167" formatCode="[$R$-416]&quot; &quot;#,##0.00;[Red]&quot;-&quot;[$R$-416]&quot; &quot;#,##0.0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b/>
      <sz val="8"/>
      <color rgb="FFFF0000"/>
      <name val="Arial"/>
      <family val="2"/>
    </font>
    <font>
      <sz val="8"/>
      <color rgb="FFFF0000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Arial"/>
      <family val="2"/>
    </font>
    <font>
      <b/>
      <i/>
      <sz val="16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Bookman Old Style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9" borderId="0" applyNumberFormat="0" applyBorder="0" applyAlignment="0" applyProtection="0"/>
    <xf numFmtId="0" fontId="19" fillId="21" borderId="10" applyNumberFormat="0" applyAlignment="0" applyProtection="0"/>
    <xf numFmtId="0" fontId="20" fillId="22" borderId="11" applyNumberFormat="0" applyAlignment="0" applyProtection="0"/>
    <xf numFmtId="0" fontId="21" fillId="0" borderId="12" applyNumberFormat="0" applyFill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6" borderId="0" applyNumberFormat="0" applyBorder="0" applyAlignment="0" applyProtection="0"/>
    <xf numFmtId="0" fontId="22" fillId="12" borderId="10" applyNumberFormat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23" fillId="27" borderId="0"/>
    <xf numFmtId="0" fontId="24" fillId="0" borderId="0">
      <alignment horizontal="center"/>
    </xf>
    <xf numFmtId="0" fontId="24" fillId="0" borderId="0">
      <alignment horizontal="center" textRotation="90"/>
    </xf>
    <xf numFmtId="0" fontId="25" fillId="8" borderId="0" applyNumberFormat="0" applyBorder="0" applyAlignment="0" applyProtection="0"/>
    <xf numFmtId="0" fontId="26" fillId="28" borderId="0" applyNumberFormat="0" applyBorder="0" applyAlignment="0" applyProtection="0"/>
    <xf numFmtId="0" fontId="27" fillId="0" borderId="0"/>
    <xf numFmtId="0" fontId="28" fillId="0" borderId="0"/>
    <xf numFmtId="0" fontId="2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29" borderId="13" applyNumberFormat="0" applyFont="0" applyAlignment="0" applyProtection="0"/>
    <xf numFmtId="9" fontId="10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167" fontId="30" fillId="0" borderId="0"/>
    <xf numFmtId="0" fontId="31" fillId="21" borderId="14" applyNumberFormat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6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8" applyNumberFormat="0" applyFill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0" fontId="3" fillId="0" borderId="0" xfId="0" applyFont="1"/>
    <xf numFmtId="0" fontId="3" fillId="0" borderId="0" xfId="0" applyFont="1" applyBorder="1"/>
    <xf numFmtId="0" fontId="4" fillId="0" borderId="0" xfId="0" applyFont="1" applyFill="1"/>
    <xf numFmtId="0" fontId="6" fillId="3" borderId="1" xfId="0" applyFont="1" applyFill="1" applyBorder="1" applyAlignment="1">
      <alignment horizontal="left"/>
    </xf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3" fontId="8" fillId="4" borderId="0" xfId="0" applyNumberFormat="1" applyFont="1" applyFill="1" applyBorder="1"/>
    <xf numFmtId="0" fontId="9" fillId="0" borderId="0" xfId="0" applyFont="1" applyBorder="1"/>
    <xf numFmtId="0" fontId="6" fillId="3" borderId="8" xfId="0" applyFont="1" applyFill="1" applyBorder="1" applyAlignment="1">
      <alignment horizontal="left"/>
    </xf>
    <xf numFmtId="3" fontId="11" fillId="3" borderId="8" xfId="1" applyNumberFormat="1" applyFont="1" applyFill="1" applyBorder="1" applyAlignment="1">
      <alignment horizontal="right"/>
    </xf>
    <xf numFmtId="4" fontId="6" fillId="3" borderId="8" xfId="0" applyNumberFormat="1" applyFont="1" applyFill="1" applyBorder="1" applyAlignment="1">
      <alignment horizontal="right"/>
    </xf>
    <xf numFmtId="0" fontId="8" fillId="4" borderId="0" xfId="0" applyFont="1" applyFill="1" applyBorder="1"/>
    <xf numFmtId="0" fontId="12" fillId="5" borderId="0" xfId="2" applyFont="1" applyFill="1" applyBorder="1" applyAlignment="1">
      <alignment horizontal="left" vertical="center"/>
    </xf>
    <xf numFmtId="3" fontId="12" fillId="6" borderId="0" xfId="1" applyNumberFormat="1" applyFont="1" applyFill="1" applyBorder="1" applyAlignment="1">
      <alignment horizontal="right"/>
    </xf>
    <xf numFmtId="4" fontId="13" fillId="0" borderId="0" xfId="0" applyNumberFormat="1" applyFont="1" applyAlignment="1">
      <alignment horizontal="right"/>
    </xf>
    <xf numFmtId="4" fontId="12" fillId="0" borderId="0" xfId="0" applyNumberFormat="1" applyFont="1" applyFill="1" applyAlignment="1">
      <alignment horizontal="right"/>
    </xf>
    <xf numFmtId="0" fontId="14" fillId="4" borderId="0" xfId="0" applyFont="1" applyFill="1" applyBorder="1"/>
    <xf numFmtId="0" fontId="3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left"/>
    </xf>
    <xf numFmtId="3" fontId="6" fillId="3" borderId="0" xfId="1" applyNumberFormat="1" applyFont="1" applyFill="1" applyBorder="1" applyAlignment="1">
      <alignment horizontal="right"/>
    </xf>
    <xf numFmtId="4" fontId="6" fillId="3" borderId="0" xfId="0" applyNumberFormat="1" applyFont="1" applyFill="1" applyAlignment="1">
      <alignment horizontal="right"/>
    </xf>
    <xf numFmtId="0" fontId="15" fillId="4" borderId="0" xfId="3" applyFont="1" applyFill="1" applyBorder="1" applyAlignment="1">
      <alignment horizontal="left"/>
    </xf>
    <xf numFmtId="0" fontId="14" fillId="5" borderId="0" xfId="2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/>
    </xf>
    <xf numFmtId="0" fontId="14" fillId="0" borderId="0" xfId="0" applyFont="1" applyFill="1" applyBorder="1"/>
    <xf numFmtId="3" fontId="6" fillId="3" borderId="0" xfId="2" applyNumberFormat="1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left"/>
    </xf>
    <xf numFmtId="0" fontId="8" fillId="0" borderId="0" xfId="0" applyFont="1" applyBorder="1"/>
    <xf numFmtId="4" fontId="12" fillId="0" borderId="0" xfId="0" applyNumberFormat="1" applyFont="1" applyFill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2" fillId="5" borderId="9" xfId="2" applyFont="1" applyFill="1" applyBorder="1" applyAlignment="1">
      <alignment horizontal="left" vertical="center"/>
    </xf>
    <xf numFmtId="3" fontId="12" fillId="6" borderId="9" xfId="1" applyNumberFormat="1" applyFont="1" applyFill="1" applyBorder="1" applyAlignment="1">
      <alignment horizontal="right"/>
    </xf>
    <xf numFmtId="4" fontId="13" fillId="0" borderId="9" xfId="0" applyNumberFormat="1" applyFont="1" applyBorder="1" applyAlignment="1">
      <alignment horizontal="right"/>
    </xf>
    <xf numFmtId="4" fontId="12" fillId="0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</cellXfs>
  <cellStyles count="91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Euro" xfId="33"/>
    <cellStyle name="Euro 2" xfId="34"/>
    <cellStyle name="Excel_CondFormat_1_1_1" xfId="35"/>
    <cellStyle name="Heading" xfId="36"/>
    <cellStyle name="Heading1" xfId="37"/>
    <cellStyle name="Incorreto 2" xfId="38"/>
    <cellStyle name="Neutra 2" xfId="39"/>
    <cellStyle name="Normal" xfId="0" builtinId="0"/>
    <cellStyle name="Normal 10" xfId="40"/>
    <cellStyle name="Normal 2" xfId="41"/>
    <cellStyle name="Normal 2 2" xfId="3"/>
    <cellStyle name="Normal 2 3" xfId="42"/>
    <cellStyle name="Normal 3" xfId="43"/>
    <cellStyle name="Normal 3 2" xfId="44"/>
    <cellStyle name="Normal 3 3" xfId="45"/>
    <cellStyle name="Normal 4" xfId="46"/>
    <cellStyle name="Normal 4 2" xfId="47"/>
    <cellStyle name="Normal 5" xfId="48"/>
    <cellStyle name="Normal 5 2" xfId="49"/>
    <cellStyle name="Normal 5 2 2" xfId="50"/>
    <cellStyle name="Normal 5 2 2 2" xfId="51"/>
    <cellStyle name="Normal 5 2 3" xfId="52"/>
    <cellStyle name="Normal 5 3" xfId="53"/>
    <cellStyle name="Normal 5 3 2" xfId="54"/>
    <cellStyle name="Normal 5 4" xfId="55"/>
    <cellStyle name="Normal 5 5" xfId="56"/>
    <cellStyle name="Normal 6" xfId="57"/>
    <cellStyle name="Normal 6 2" xfId="58"/>
    <cellStyle name="Normal 6 2 2" xfId="59"/>
    <cellStyle name="Normal 6 3" xfId="60"/>
    <cellStyle name="Normal 6 3 2" xfId="61"/>
    <cellStyle name="Normal 6 4" xfId="62"/>
    <cellStyle name="Normal 7" xfId="63"/>
    <cellStyle name="Normal 8" xfId="64"/>
    <cellStyle name="Normal 8 2" xfId="65"/>
    <cellStyle name="Normal 9" xfId="66"/>
    <cellStyle name="Normal 9 2" xfId="67"/>
    <cellStyle name="Normal_ESTIMATIVAS MUNICIPAIS 2011" xfId="2"/>
    <cellStyle name="Nota 2" xfId="68"/>
    <cellStyle name="Porcentagem 2" xfId="69"/>
    <cellStyle name="Porcentagem 3" xfId="70"/>
    <cellStyle name="Porcentagem 4" xfId="71"/>
    <cellStyle name="Porcentagem 4 2" xfId="72"/>
    <cellStyle name="Result" xfId="73"/>
    <cellStyle name="Result2" xfId="74"/>
    <cellStyle name="Saída 2" xfId="75"/>
    <cellStyle name="Separador de milhares 2" xfId="76"/>
    <cellStyle name="Separador de milhares 2 2" xfId="77"/>
    <cellStyle name="Separador de milhares 2 2 2" xfId="78"/>
    <cellStyle name="Separador de milhares 2 3" xfId="79"/>
    <cellStyle name="Separador de milhares 2 4" xfId="80"/>
    <cellStyle name="Separador de milhares 3" xfId="1"/>
    <cellStyle name="Texto de Aviso 2" xfId="81"/>
    <cellStyle name="Texto Explicativo 2" xfId="82"/>
    <cellStyle name="Título 1 2" xfId="83"/>
    <cellStyle name="Título 2 2" xfId="84"/>
    <cellStyle name="Título 3 2" xfId="85"/>
    <cellStyle name="Título 4 2" xfId="86"/>
    <cellStyle name="Título 5" xfId="87"/>
    <cellStyle name="Total 2" xfId="88"/>
    <cellStyle name="Vírgula 2" xfId="89"/>
    <cellStyle name="Vírgula 3" xfId="9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at/coref/Carol/COEST/Anu&#225;rio%202017%20(dados%202016)/Anu&#225;rio%20Estat&#237;stico%202017/Solicita&#231;&#245;es/Estimativas_popula&#231;&#227;o_por%20_municipio_2001-2017_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stimativas"/>
      <sheetName val="tx_crescimento"/>
    </sheetNames>
    <sheetDataSet>
      <sheetData sheetId="0">
        <row r="4">
          <cell r="B4" t="str">
            <v>Abaíra</v>
          </cell>
          <cell r="C4" t="str">
            <v>Chapada Diamantina</v>
          </cell>
          <cell r="D4">
            <v>9114</v>
          </cell>
          <cell r="E4">
            <v>9133</v>
          </cell>
          <cell r="F4">
            <v>9163</v>
          </cell>
          <cell r="G4">
            <v>9228</v>
          </cell>
          <cell r="H4">
            <v>9263</v>
          </cell>
          <cell r="I4">
            <v>9298</v>
          </cell>
          <cell r="J4">
            <v>8638</v>
          </cell>
          <cell r="K4">
            <v>8851</v>
          </cell>
          <cell r="L4">
            <v>8821</v>
          </cell>
          <cell r="M4">
            <v>8687</v>
          </cell>
          <cell r="N4">
            <v>8659</v>
          </cell>
          <cell r="O4">
            <v>9132</v>
          </cell>
          <cell r="P4">
            <v>9243</v>
          </cell>
          <cell r="Q4">
            <v>9226</v>
          </cell>
          <cell r="R4">
            <v>9212</v>
          </cell>
          <cell r="S4">
            <v>9199</v>
          </cell>
        </row>
        <row r="5">
          <cell r="B5" t="str">
            <v>Abaré</v>
          </cell>
          <cell r="C5" t="str">
            <v>Itaparica</v>
          </cell>
          <cell r="D5">
            <v>13894</v>
          </cell>
          <cell r="E5">
            <v>14111</v>
          </cell>
          <cell r="F5">
            <v>14325</v>
          </cell>
          <cell r="G5">
            <v>14776</v>
          </cell>
          <cell r="H5">
            <v>15026</v>
          </cell>
          <cell r="I5">
            <v>15268</v>
          </cell>
          <cell r="J5">
            <v>17342</v>
          </cell>
          <cell r="K5">
            <v>18362</v>
          </cell>
          <cell r="L5">
            <v>18831</v>
          </cell>
          <cell r="M5">
            <v>17380</v>
          </cell>
          <cell r="N5">
            <v>17685</v>
          </cell>
          <cell r="O5">
            <v>18989</v>
          </cell>
          <cell r="P5">
            <v>19290</v>
          </cell>
          <cell r="Q5">
            <v>19574</v>
          </cell>
          <cell r="R5">
            <v>19939</v>
          </cell>
          <cell r="S5">
            <v>20189</v>
          </cell>
        </row>
        <row r="6">
          <cell r="B6" t="str">
            <v>Acajutiba</v>
          </cell>
          <cell r="C6" t="str">
            <v>Litoral Norte e Agreste Baiano</v>
          </cell>
          <cell r="D6">
            <v>14438</v>
          </cell>
          <cell r="E6">
            <v>14622</v>
          </cell>
          <cell r="F6">
            <v>14762</v>
          </cell>
          <cell r="G6">
            <v>15055</v>
          </cell>
          <cell r="H6">
            <v>15217</v>
          </cell>
          <cell r="I6">
            <v>15374</v>
          </cell>
          <cell r="J6">
            <v>14628</v>
          </cell>
          <cell r="K6">
            <v>15123</v>
          </cell>
          <cell r="L6">
            <v>15192</v>
          </cell>
          <cell r="M6">
            <v>14692</v>
          </cell>
          <cell r="N6">
            <v>14730</v>
          </cell>
          <cell r="O6">
            <v>15615</v>
          </cell>
          <cell r="P6">
            <v>15668</v>
          </cell>
          <cell r="Q6">
            <v>15717</v>
          </cell>
          <cell r="R6">
            <v>15764</v>
          </cell>
          <cell r="S6">
            <v>15727</v>
          </cell>
        </row>
        <row r="7">
          <cell r="B7" t="str">
            <v>Adustina</v>
          </cell>
          <cell r="C7" t="str">
            <v>Semiárido Nordeste II</v>
          </cell>
          <cell r="D7">
            <v>14471</v>
          </cell>
          <cell r="E7">
            <v>14426</v>
          </cell>
          <cell r="F7">
            <v>14483</v>
          </cell>
          <cell r="G7">
            <v>14604</v>
          </cell>
          <cell r="H7">
            <v>14670</v>
          </cell>
          <cell r="I7">
            <v>14735</v>
          </cell>
          <cell r="J7">
            <v>14824</v>
          </cell>
          <cell r="K7">
            <v>15354</v>
          </cell>
          <cell r="L7">
            <v>15448</v>
          </cell>
          <cell r="M7">
            <v>15810</v>
          </cell>
          <cell r="N7">
            <v>15914</v>
          </cell>
          <cell r="O7">
            <v>16929</v>
          </cell>
          <cell r="P7">
            <v>17044</v>
          </cell>
          <cell r="Q7">
            <v>17153</v>
          </cell>
          <cell r="R7">
            <v>17254</v>
          </cell>
          <cell r="S7">
            <v>17349</v>
          </cell>
        </row>
        <row r="8">
          <cell r="B8" t="str">
            <v>Água Fria</v>
          </cell>
          <cell r="C8" t="str">
            <v>Portal do Sertão</v>
          </cell>
          <cell r="D8">
            <v>14793</v>
          </cell>
          <cell r="E8">
            <v>14839</v>
          </cell>
          <cell r="F8">
            <v>14895</v>
          </cell>
          <cell r="G8">
            <v>15012</v>
          </cell>
          <cell r="H8">
            <v>15077</v>
          </cell>
          <cell r="I8">
            <v>15140</v>
          </cell>
          <cell r="J8">
            <v>14810</v>
          </cell>
          <cell r="K8">
            <v>15284</v>
          </cell>
          <cell r="L8">
            <v>15328</v>
          </cell>
          <cell r="M8">
            <v>15809</v>
          </cell>
          <cell r="N8">
            <v>15884</v>
          </cell>
          <cell r="O8">
            <v>16871</v>
          </cell>
          <cell r="P8">
            <v>16959</v>
          </cell>
          <cell r="Q8">
            <v>17043</v>
          </cell>
          <cell r="R8">
            <v>17431</v>
          </cell>
          <cell r="S8">
            <v>17508</v>
          </cell>
        </row>
        <row r="9">
          <cell r="B9" t="str">
            <v>Aiquara</v>
          </cell>
          <cell r="C9" t="str">
            <v>Bacia do Paramirim</v>
          </cell>
          <cell r="D9">
            <v>12315</v>
          </cell>
          <cell r="E9">
            <v>12428</v>
          </cell>
          <cell r="F9">
            <v>12552</v>
          </cell>
          <cell r="G9">
            <v>12814</v>
          </cell>
          <cell r="H9">
            <v>12958</v>
          </cell>
          <cell r="I9">
            <v>12504</v>
          </cell>
          <cell r="J9">
            <v>10609</v>
          </cell>
          <cell r="K9">
            <v>10809</v>
          </cell>
          <cell r="L9">
            <v>10717</v>
          </cell>
          <cell r="M9">
            <v>10802</v>
          </cell>
          <cell r="N9">
            <v>10746</v>
          </cell>
          <cell r="O9">
            <v>11509</v>
          </cell>
          <cell r="P9">
            <v>11472</v>
          </cell>
          <cell r="Q9">
            <v>11437</v>
          </cell>
          <cell r="R9">
            <v>11405</v>
          </cell>
          <cell r="S9">
            <v>11212</v>
          </cell>
        </row>
        <row r="10">
          <cell r="B10" t="str">
            <v>Alagoinhas</v>
          </cell>
          <cell r="C10" t="str">
            <v>Médio Rio de Contas</v>
          </cell>
          <cell r="D10">
            <v>5149</v>
          </cell>
          <cell r="E10">
            <v>5042</v>
          </cell>
          <cell r="F10">
            <v>4915</v>
          </cell>
          <cell r="G10">
            <v>4650</v>
          </cell>
          <cell r="H10">
            <v>4502</v>
          </cell>
          <cell r="I10">
            <v>4360</v>
          </cell>
          <cell r="J10">
            <v>5212</v>
          </cell>
          <cell r="K10">
            <v>5361</v>
          </cell>
          <cell r="L10">
            <v>5361</v>
          </cell>
          <cell r="M10">
            <v>4569</v>
          </cell>
          <cell r="N10">
            <v>4536</v>
          </cell>
          <cell r="O10">
            <v>4767</v>
          </cell>
          <cell r="P10">
            <v>4790</v>
          </cell>
          <cell r="Q10">
            <v>4767</v>
          </cell>
          <cell r="R10">
            <v>4745</v>
          </cell>
          <cell r="S10">
            <v>4725</v>
          </cell>
        </row>
        <row r="11">
          <cell r="B11" t="str">
            <v>Alcobaça</v>
          </cell>
          <cell r="C11" t="str">
            <v>Litoral Norte e Agreste Baiano</v>
          </cell>
          <cell r="D11">
            <v>131179</v>
          </cell>
          <cell r="E11">
            <v>132873</v>
          </cell>
          <cell r="F11">
            <v>134162</v>
          </cell>
          <cell r="G11">
            <v>136868</v>
          </cell>
          <cell r="H11">
            <v>138366</v>
          </cell>
          <cell r="I11">
            <v>139818</v>
          </cell>
          <cell r="J11">
            <v>132725</v>
          </cell>
          <cell r="K11">
            <v>137202</v>
          </cell>
          <cell r="L11">
            <v>137810</v>
          </cell>
          <cell r="M11">
            <v>142870</v>
          </cell>
          <cell r="N11">
            <v>143460</v>
          </cell>
          <cell r="O11">
            <v>152570</v>
          </cell>
          <cell r="P11">
            <v>153560</v>
          </cell>
          <cell r="Q11">
            <v>154495</v>
          </cell>
          <cell r="R11">
            <v>155362</v>
          </cell>
          <cell r="S11">
            <v>155979</v>
          </cell>
        </row>
        <row r="12">
          <cell r="B12" t="str">
            <v>Almadina</v>
          </cell>
          <cell r="C12" t="str">
            <v>Extremo Sul</v>
          </cell>
          <cell r="D12">
            <v>21470</v>
          </cell>
          <cell r="E12">
            <v>21894</v>
          </cell>
          <cell r="F12">
            <v>22355</v>
          </cell>
          <cell r="G12">
            <v>23323</v>
          </cell>
          <cell r="H12">
            <v>23858</v>
          </cell>
          <cell r="I12">
            <v>24378</v>
          </cell>
          <cell r="J12">
            <v>19840</v>
          </cell>
          <cell r="K12">
            <v>20320</v>
          </cell>
          <cell r="L12">
            <v>20242</v>
          </cell>
          <cell r="M12">
            <v>21300</v>
          </cell>
          <cell r="N12">
            <v>21328</v>
          </cell>
          <cell r="O12">
            <v>23176</v>
          </cell>
          <cell r="P12">
            <v>23231</v>
          </cell>
          <cell r="Q12">
            <v>23282</v>
          </cell>
          <cell r="R12">
            <v>23331</v>
          </cell>
          <cell r="S12">
            <v>23376</v>
          </cell>
        </row>
        <row r="13">
          <cell r="B13" t="str">
            <v>Amargosa</v>
          </cell>
          <cell r="C13" t="str">
            <v>Litoral Sul</v>
          </cell>
          <cell r="D13">
            <v>7504</v>
          </cell>
          <cell r="E13">
            <v>7411</v>
          </cell>
          <cell r="F13">
            <v>7202</v>
          </cell>
          <cell r="G13">
            <v>6763</v>
          </cell>
          <cell r="H13">
            <v>6520</v>
          </cell>
          <cell r="I13">
            <v>6284</v>
          </cell>
          <cell r="J13">
            <v>6687</v>
          </cell>
          <cell r="K13">
            <v>6742</v>
          </cell>
          <cell r="L13">
            <v>6621</v>
          </cell>
          <cell r="M13">
            <v>6242</v>
          </cell>
          <cell r="N13">
            <v>6130</v>
          </cell>
          <cell r="O13">
            <v>6327</v>
          </cell>
          <cell r="P13">
            <v>6234</v>
          </cell>
          <cell r="Q13">
            <v>6145</v>
          </cell>
          <cell r="R13">
            <v>6062</v>
          </cell>
          <cell r="S13">
            <v>5985</v>
          </cell>
        </row>
        <row r="14">
          <cell r="B14" t="str">
            <v>Amélia Rodrigues</v>
          </cell>
          <cell r="C14" t="str">
            <v>Vale do Jiquiriçá</v>
          </cell>
          <cell r="D14">
            <v>31082</v>
          </cell>
          <cell r="E14">
            <v>31756</v>
          </cell>
          <cell r="F14">
            <v>32057</v>
          </cell>
          <cell r="G14">
            <v>32689</v>
          </cell>
          <cell r="H14">
            <v>33039</v>
          </cell>
          <cell r="I14">
            <v>33378</v>
          </cell>
          <cell r="J14">
            <v>33554</v>
          </cell>
          <cell r="K14">
            <v>34918</v>
          </cell>
          <cell r="L14">
            <v>35278</v>
          </cell>
          <cell r="M14">
            <v>34602</v>
          </cell>
          <cell r="N14">
            <v>34845</v>
          </cell>
          <cell r="O14">
            <v>37081</v>
          </cell>
          <cell r="P14">
            <v>37557</v>
          </cell>
          <cell r="Q14">
            <v>37807</v>
          </cell>
          <cell r="R14">
            <v>38041</v>
          </cell>
          <cell r="S14">
            <v>38259</v>
          </cell>
        </row>
        <row r="15">
          <cell r="B15" t="str">
            <v>América Dourada</v>
          </cell>
          <cell r="C15" t="str">
            <v>Portal do Sertão</v>
          </cell>
          <cell r="D15">
            <v>24309</v>
          </cell>
          <cell r="E15">
            <v>24419</v>
          </cell>
          <cell r="F15">
            <v>24551</v>
          </cell>
          <cell r="G15">
            <v>24829</v>
          </cell>
          <cell r="H15">
            <v>24983</v>
          </cell>
          <cell r="I15">
            <v>25132</v>
          </cell>
          <cell r="J15">
            <v>22096</v>
          </cell>
          <cell r="K15">
            <v>24192</v>
          </cell>
          <cell r="L15">
            <v>24491</v>
          </cell>
          <cell r="M15">
            <v>25134</v>
          </cell>
          <cell r="N15">
            <v>25080</v>
          </cell>
          <cell r="O15">
            <v>26477</v>
          </cell>
          <cell r="P15">
            <v>26458</v>
          </cell>
          <cell r="Q15">
            <v>26441</v>
          </cell>
          <cell r="R15">
            <v>26424</v>
          </cell>
          <cell r="S15">
            <v>26409</v>
          </cell>
        </row>
        <row r="16">
          <cell r="B16" t="str">
            <v>Anagé</v>
          </cell>
          <cell r="C16" t="str">
            <v>Irecê</v>
          </cell>
          <cell r="D16">
            <v>15943</v>
          </cell>
          <cell r="E16">
            <v>15958</v>
          </cell>
          <cell r="F16">
            <v>15957</v>
          </cell>
          <cell r="G16">
            <v>15956</v>
          </cell>
          <cell r="H16">
            <v>15955</v>
          </cell>
          <cell r="I16">
            <v>15955</v>
          </cell>
          <cell r="J16">
            <v>16189</v>
          </cell>
          <cell r="K16">
            <v>16723</v>
          </cell>
          <cell r="L16">
            <v>16787</v>
          </cell>
          <cell r="M16">
            <v>15962</v>
          </cell>
          <cell r="N16">
            <v>15962</v>
          </cell>
          <cell r="O16">
            <v>16884</v>
          </cell>
          <cell r="P16">
            <v>16904</v>
          </cell>
          <cell r="Q16">
            <v>16923</v>
          </cell>
          <cell r="R16">
            <v>16781</v>
          </cell>
          <cell r="S16">
            <v>16798</v>
          </cell>
        </row>
        <row r="17">
          <cell r="B17" t="str">
            <v>Andaraí</v>
          </cell>
          <cell r="C17" t="str">
            <v>Sudoeste Baiano</v>
          </cell>
          <cell r="D17">
            <v>40621</v>
          </cell>
          <cell r="E17">
            <v>28854</v>
          </cell>
          <cell r="F17">
            <v>27830</v>
          </cell>
          <cell r="G17">
            <v>25681</v>
          </cell>
          <cell r="H17">
            <v>24492</v>
          </cell>
          <cell r="I17">
            <v>23338</v>
          </cell>
          <cell r="J17">
            <v>25716</v>
          </cell>
          <cell r="K17">
            <v>25823</v>
          </cell>
          <cell r="L17">
            <v>25262</v>
          </cell>
          <cell r="M17">
            <v>25049</v>
          </cell>
          <cell r="N17">
            <v>19889</v>
          </cell>
          <cell r="O17">
            <v>20698</v>
          </cell>
          <cell r="P17">
            <v>20388</v>
          </cell>
          <cell r="Q17">
            <v>20096</v>
          </cell>
          <cell r="R17">
            <v>19824</v>
          </cell>
          <cell r="S17">
            <v>19568</v>
          </cell>
        </row>
        <row r="18">
          <cell r="B18" t="str">
            <v>Andorinha</v>
          </cell>
          <cell r="C18" t="str">
            <v>Chapada Diamantina</v>
          </cell>
          <cell r="D18">
            <v>13769</v>
          </cell>
          <cell r="E18">
            <v>13800</v>
          </cell>
          <cell r="F18">
            <v>13760</v>
          </cell>
          <cell r="G18">
            <v>13678</v>
          </cell>
          <cell r="H18">
            <v>13633</v>
          </cell>
          <cell r="I18">
            <v>13589</v>
          </cell>
          <cell r="J18">
            <v>14088</v>
          </cell>
          <cell r="K18">
            <v>14554</v>
          </cell>
          <cell r="L18">
            <v>14609</v>
          </cell>
          <cell r="M18">
            <v>13951</v>
          </cell>
          <cell r="N18">
            <v>13942</v>
          </cell>
          <cell r="O18">
            <v>14738</v>
          </cell>
          <cell r="P18">
            <v>13716</v>
          </cell>
          <cell r="Q18">
            <v>13723</v>
          </cell>
          <cell r="R18">
            <v>13732</v>
          </cell>
          <cell r="S18">
            <v>13737</v>
          </cell>
        </row>
        <row r="19">
          <cell r="B19" t="str">
            <v>Angical</v>
          </cell>
          <cell r="C19" t="str">
            <v>Piemonte Norte do Itapicuru</v>
          </cell>
          <cell r="D19">
            <v>15557</v>
          </cell>
          <cell r="E19">
            <v>15480</v>
          </cell>
          <cell r="F19">
            <v>15344</v>
          </cell>
          <cell r="G19">
            <v>15058</v>
          </cell>
          <cell r="H19">
            <v>14899</v>
          </cell>
          <cell r="I19">
            <v>14746</v>
          </cell>
          <cell r="J19">
            <v>14132</v>
          </cell>
          <cell r="K19">
            <v>14359</v>
          </cell>
          <cell r="L19">
            <v>14201</v>
          </cell>
          <cell r="M19">
            <v>14310</v>
          </cell>
          <cell r="N19">
            <v>14209</v>
          </cell>
          <cell r="O19">
            <v>14936</v>
          </cell>
          <cell r="P19">
            <v>14862</v>
          </cell>
          <cell r="Q19">
            <v>14791</v>
          </cell>
          <cell r="R19">
            <v>15551</v>
          </cell>
          <cell r="S19">
            <v>15490</v>
          </cell>
        </row>
        <row r="20">
          <cell r="B20" t="str">
            <v>Anguera</v>
          </cell>
          <cell r="C20" t="str">
            <v>Bacia do Rio Grande</v>
          </cell>
          <cell r="D20">
            <v>14528</v>
          </cell>
          <cell r="E20">
            <v>14417</v>
          </cell>
          <cell r="F20">
            <v>14285</v>
          </cell>
          <cell r="G20">
            <v>14008</v>
          </cell>
          <cell r="H20">
            <v>13855</v>
          </cell>
          <cell r="I20">
            <v>13706</v>
          </cell>
          <cell r="J20">
            <v>14700</v>
          </cell>
          <cell r="K20">
            <v>15157</v>
          </cell>
          <cell r="L20">
            <v>15191</v>
          </cell>
          <cell r="M20">
            <v>14032</v>
          </cell>
          <cell r="N20">
            <v>13992</v>
          </cell>
          <cell r="O20">
            <v>14762</v>
          </cell>
          <cell r="P20">
            <v>14742</v>
          </cell>
          <cell r="Q20">
            <v>14724</v>
          </cell>
          <cell r="R20">
            <v>14707</v>
          </cell>
          <cell r="S20">
            <v>14690</v>
          </cell>
        </row>
        <row r="21">
          <cell r="B21" t="str">
            <v>Antas</v>
          </cell>
          <cell r="C21" t="str">
            <v>Portal do Sertão</v>
          </cell>
          <cell r="D21">
            <v>8954</v>
          </cell>
          <cell r="E21">
            <v>9039</v>
          </cell>
          <cell r="F21">
            <v>9134</v>
          </cell>
          <cell r="G21">
            <v>9334</v>
          </cell>
          <cell r="H21">
            <v>9445</v>
          </cell>
          <cell r="I21">
            <v>9552</v>
          </cell>
          <cell r="J21">
            <v>9523</v>
          </cell>
          <cell r="K21">
            <v>9707</v>
          </cell>
          <cell r="L21">
            <v>9826</v>
          </cell>
          <cell r="M21">
            <v>10336</v>
          </cell>
          <cell r="N21">
            <v>10427</v>
          </cell>
          <cell r="O21">
            <v>11113</v>
          </cell>
          <cell r="P21">
            <v>11209</v>
          </cell>
          <cell r="Q21">
            <v>11299</v>
          </cell>
          <cell r="R21">
            <v>11402</v>
          </cell>
          <cell r="S21">
            <v>11481</v>
          </cell>
        </row>
        <row r="22">
          <cell r="B22" t="str">
            <v>Antônio Cardoso</v>
          </cell>
          <cell r="C22" t="str">
            <v>Semiárido Nordeste II</v>
          </cell>
          <cell r="D22">
            <v>13677</v>
          </cell>
          <cell r="E22">
            <v>13418</v>
          </cell>
          <cell r="F22">
            <v>13121</v>
          </cell>
          <cell r="G22">
            <v>12497</v>
          </cell>
          <cell r="H22">
            <v>12151</v>
          </cell>
          <cell r="I22">
            <v>11816</v>
          </cell>
          <cell r="J22">
            <v>16446</v>
          </cell>
          <cell r="K22">
            <v>17268</v>
          </cell>
          <cell r="L22">
            <v>17583</v>
          </cell>
          <cell r="M22">
            <v>17303</v>
          </cell>
          <cell r="N22">
            <v>17526</v>
          </cell>
          <cell r="O22">
            <v>18744</v>
          </cell>
          <cell r="P22">
            <v>18970</v>
          </cell>
          <cell r="Q22">
            <v>19183</v>
          </cell>
          <cell r="R22">
            <v>19382</v>
          </cell>
          <cell r="S22">
            <v>19569</v>
          </cell>
        </row>
        <row r="23">
          <cell r="B23" t="str">
            <v>Antônio Gonçalves</v>
          </cell>
          <cell r="C23" t="str">
            <v>Portal do Sertão</v>
          </cell>
          <cell r="D23">
            <v>11657</v>
          </cell>
          <cell r="E23">
            <v>11681</v>
          </cell>
          <cell r="F23">
            <v>11710</v>
          </cell>
          <cell r="G23">
            <v>11770</v>
          </cell>
          <cell r="H23">
            <v>11803</v>
          </cell>
          <cell r="I23">
            <v>11835</v>
          </cell>
          <cell r="J23">
            <v>12074</v>
          </cell>
          <cell r="K23">
            <v>12509</v>
          </cell>
          <cell r="L23">
            <v>12589</v>
          </cell>
          <cell r="M23">
            <v>11549</v>
          </cell>
          <cell r="N23">
            <v>11545</v>
          </cell>
          <cell r="O23">
            <v>12206</v>
          </cell>
          <cell r="P23">
            <v>12216</v>
          </cell>
          <cell r="Q23">
            <v>12225</v>
          </cell>
          <cell r="R23">
            <v>12200</v>
          </cell>
          <cell r="S23">
            <v>12208</v>
          </cell>
        </row>
        <row r="24">
          <cell r="B24" t="str">
            <v>Aporá</v>
          </cell>
          <cell r="C24" t="str">
            <v>Piemonte Norte do Itapicuru</v>
          </cell>
          <cell r="D24">
            <v>9108</v>
          </cell>
          <cell r="E24">
            <v>8797</v>
          </cell>
          <cell r="F24">
            <v>8371</v>
          </cell>
          <cell r="G24">
            <v>7476</v>
          </cell>
          <cell r="H24">
            <v>6981</v>
          </cell>
          <cell r="I24">
            <v>6500</v>
          </cell>
          <cell r="J24">
            <v>10653</v>
          </cell>
          <cell r="K24">
            <v>11107</v>
          </cell>
          <cell r="L24">
            <v>11240</v>
          </cell>
          <cell r="M24">
            <v>11124</v>
          </cell>
          <cell r="N24">
            <v>11229</v>
          </cell>
          <cell r="O24">
            <v>11973</v>
          </cell>
          <cell r="P24">
            <v>12083</v>
          </cell>
          <cell r="Q24">
            <v>12187</v>
          </cell>
          <cell r="R24">
            <v>11989</v>
          </cell>
          <cell r="S24">
            <v>12072</v>
          </cell>
        </row>
        <row r="25">
          <cell r="B25" t="str">
            <v>Apuarema</v>
          </cell>
          <cell r="C25" t="str">
            <v>Litoral Norte e Agreste Baiano</v>
          </cell>
          <cell r="D25">
            <v>16867</v>
          </cell>
          <cell r="E25">
            <v>16985</v>
          </cell>
          <cell r="F25">
            <v>17085</v>
          </cell>
          <cell r="G25">
            <v>17296</v>
          </cell>
          <cell r="H25">
            <v>17412</v>
          </cell>
          <cell r="I25">
            <v>17525</v>
          </cell>
          <cell r="J25">
            <v>17870</v>
          </cell>
          <cell r="K25">
            <v>18570</v>
          </cell>
          <cell r="L25">
            <v>18738</v>
          </cell>
          <cell r="M25">
            <v>17805</v>
          </cell>
          <cell r="N25">
            <v>17877</v>
          </cell>
          <cell r="O25">
            <v>18976</v>
          </cell>
          <cell r="P25">
            <v>19063</v>
          </cell>
          <cell r="Q25">
            <v>19146</v>
          </cell>
          <cell r="R25">
            <v>19223</v>
          </cell>
          <cell r="S25">
            <v>18334</v>
          </cell>
        </row>
        <row r="26">
          <cell r="B26" t="str">
            <v>Araçás</v>
          </cell>
          <cell r="C26" t="str">
            <v>Médio Rio de Contas</v>
          </cell>
          <cell r="D26">
            <v>7350</v>
          </cell>
          <cell r="E26">
            <v>7268</v>
          </cell>
          <cell r="F26">
            <v>7186</v>
          </cell>
          <cell r="G26">
            <v>7015</v>
          </cell>
          <cell r="H26">
            <v>6920</v>
          </cell>
          <cell r="I26">
            <v>6829</v>
          </cell>
          <cell r="J26">
            <v>7379</v>
          </cell>
          <cell r="K26">
            <v>7601</v>
          </cell>
          <cell r="L26">
            <v>7610</v>
          </cell>
          <cell r="M26">
            <v>7428</v>
          </cell>
          <cell r="N26">
            <v>7397</v>
          </cell>
          <cell r="O26">
            <v>7795</v>
          </cell>
          <cell r="P26">
            <v>7780</v>
          </cell>
          <cell r="Q26">
            <v>7762</v>
          </cell>
          <cell r="R26">
            <v>7745</v>
          </cell>
          <cell r="S26">
            <v>7730</v>
          </cell>
        </row>
        <row r="27">
          <cell r="B27" t="str">
            <v>Aracatu</v>
          </cell>
          <cell r="C27" t="str">
            <v>Sudoeste Baiano</v>
          </cell>
          <cell r="D27">
            <v>15474</v>
          </cell>
          <cell r="E27">
            <v>15497</v>
          </cell>
          <cell r="F27">
            <v>15499</v>
          </cell>
          <cell r="G27">
            <v>15505</v>
          </cell>
          <cell r="H27">
            <v>15508</v>
          </cell>
          <cell r="I27">
            <v>15511</v>
          </cell>
          <cell r="J27">
            <v>14168</v>
          </cell>
          <cell r="K27">
            <v>14437</v>
          </cell>
          <cell r="L27">
            <v>14316</v>
          </cell>
          <cell r="M27">
            <v>13641</v>
          </cell>
          <cell r="N27">
            <v>13542</v>
          </cell>
          <cell r="O27">
            <v>14232</v>
          </cell>
          <cell r="P27">
            <v>14158</v>
          </cell>
          <cell r="Q27">
            <v>14089</v>
          </cell>
          <cell r="R27">
            <v>14023</v>
          </cell>
          <cell r="S27">
            <v>13962</v>
          </cell>
        </row>
        <row r="28">
          <cell r="B28" t="str">
            <v>Araci</v>
          </cell>
          <cell r="C28" t="str">
            <v>Litoral Norte e Agreste Baiano</v>
          </cell>
          <cell r="D28">
            <v>11261</v>
          </cell>
          <cell r="E28">
            <v>11462</v>
          </cell>
          <cell r="F28">
            <v>11664</v>
          </cell>
          <cell r="G28">
            <v>12087</v>
          </cell>
          <cell r="H28">
            <v>12321</v>
          </cell>
          <cell r="I28">
            <v>12549</v>
          </cell>
          <cell r="J28">
            <v>11662</v>
          </cell>
          <cell r="K28">
            <v>12108</v>
          </cell>
          <cell r="L28">
            <v>12209</v>
          </cell>
          <cell r="M28">
            <v>11602</v>
          </cell>
          <cell r="N28">
            <v>11642</v>
          </cell>
          <cell r="O28">
            <v>12351</v>
          </cell>
          <cell r="P28">
            <v>12402</v>
          </cell>
          <cell r="Q28">
            <v>12450</v>
          </cell>
          <cell r="R28">
            <v>12495</v>
          </cell>
          <cell r="S28">
            <v>12608</v>
          </cell>
        </row>
        <row r="29">
          <cell r="B29" t="str">
            <v>Aramari</v>
          </cell>
          <cell r="C29" t="str">
            <v>Sisal</v>
          </cell>
          <cell r="D29">
            <v>47836</v>
          </cell>
          <cell r="E29">
            <v>48056</v>
          </cell>
          <cell r="F29">
            <v>48275</v>
          </cell>
          <cell r="G29">
            <v>48735</v>
          </cell>
          <cell r="H29">
            <v>48989</v>
          </cell>
          <cell r="I29">
            <v>49236</v>
          </cell>
          <cell r="J29">
            <v>51912</v>
          </cell>
          <cell r="K29">
            <v>54092</v>
          </cell>
          <cell r="L29">
            <v>54713</v>
          </cell>
          <cell r="M29">
            <v>51994</v>
          </cell>
          <cell r="N29">
            <v>52325</v>
          </cell>
          <cell r="O29">
            <v>55655</v>
          </cell>
          <cell r="P29">
            <v>56023</v>
          </cell>
          <cell r="Q29">
            <v>56370</v>
          </cell>
          <cell r="R29">
            <v>55637</v>
          </cell>
          <cell r="S29">
            <v>55935</v>
          </cell>
        </row>
        <row r="30">
          <cell r="B30" t="str">
            <v>Arataca</v>
          </cell>
          <cell r="C30" t="str">
            <v>Litoral Norte e Agreste Baiano</v>
          </cell>
          <cell r="D30">
            <v>9449</v>
          </cell>
          <cell r="E30">
            <v>9599</v>
          </cell>
          <cell r="F30">
            <v>9758</v>
          </cell>
          <cell r="G30">
            <v>10090</v>
          </cell>
          <cell r="H30">
            <v>10274</v>
          </cell>
          <cell r="I30">
            <v>10453</v>
          </cell>
          <cell r="J30">
            <v>9527</v>
          </cell>
          <cell r="K30">
            <v>9858</v>
          </cell>
          <cell r="L30">
            <v>9911</v>
          </cell>
          <cell r="M30">
            <v>10111</v>
          </cell>
          <cell r="N30">
            <v>10483</v>
          </cell>
          <cell r="O30">
            <v>11157</v>
          </cell>
          <cell r="P30">
            <v>11237</v>
          </cell>
          <cell r="Q30">
            <v>11314</v>
          </cell>
          <cell r="R30">
            <v>11385</v>
          </cell>
          <cell r="S30">
            <v>11703</v>
          </cell>
        </row>
        <row r="31">
          <cell r="B31" t="str">
            <v>Aratuípe</v>
          </cell>
          <cell r="C31" t="str">
            <v>Litoral Sul</v>
          </cell>
          <cell r="D31">
            <v>10896</v>
          </cell>
          <cell r="E31">
            <v>10718</v>
          </cell>
          <cell r="F31">
            <v>10486</v>
          </cell>
          <cell r="G31">
            <v>9999</v>
          </cell>
          <cell r="H31">
            <v>9729</v>
          </cell>
          <cell r="I31">
            <v>9468</v>
          </cell>
          <cell r="J31">
            <v>10717</v>
          </cell>
          <cell r="K31">
            <v>10986</v>
          </cell>
          <cell r="L31">
            <v>10953</v>
          </cell>
          <cell r="M31">
            <v>10349</v>
          </cell>
          <cell r="N31">
            <v>10307</v>
          </cell>
          <cell r="O31">
            <v>11822</v>
          </cell>
          <cell r="P31">
            <v>11779</v>
          </cell>
          <cell r="Q31">
            <v>11737</v>
          </cell>
          <cell r="R31">
            <v>11697</v>
          </cell>
          <cell r="S31">
            <v>11661</v>
          </cell>
        </row>
        <row r="32">
          <cell r="B32" t="str">
            <v>Aurelino Leal</v>
          </cell>
          <cell r="C32" t="str">
            <v>Baixo Sul</v>
          </cell>
          <cell r="D32">
            <v>8445</v>
          </cell>
          <cell r="E32">
            <v>8501</v>
          </cell>
          <cell r="F32">
            <v>8557</v>
          </cell>
          <cell r="G32">
            <v>8673</v>
          </cell>
          <cell r="H32">
            <v>8738</v>
          </cell>
          <cell r="I32">
            <v>8801</v>
          </cell>
          <cell r="J32">
            <v>8507</v>
          </cell>
          <cell r="K32">
            <v>8788</v>
          </cell>
          <cell r="L32">
            <v>8822</v>
          </cell>
          <cell r="M32">
            <v>8616</v>
          </cell>
          <cell r="N32">
            <v>8632</v>
          </cell>
          <cell r="O32">
            <v>9146</v>
          </cell>
          <cell r="P32">
            <v>9104</v>
          </cell>
          <cell r="Q32">
            <v>9127</v>
          </cell>
          <cell r="R32">
            <v>9150</v>
          </cell>
          <cell r="S32">
            <v>9171</v>
          </cell>
        </row>
        <row r="33">
          <cell r="B33" t="str">
            <v>Baianópolis</v>
          </cell>
          <cell r="C33" t="str">
            <v>Litoral Sul</v>
          </cell>
          <cell r="D33">
            <v>17130</v>
          </cell>
          <cell r="E33">
            <v>17446</v>
          </cell>
          <cell r="F33">
            <v>17584</v>
          </cell>
          <cell r="G33">
            <v>17873</v>
          </cell>
          <cell r="H33">
            <v>18034</v>
          </cell>
          <cell r="I33">
            <v>18189</v>
          </cell>
          <cell r="J33">
            <v>14458</v>
          </cell>
          <cell r="K33">
            <v>14559</v>
          </cell>
          <cell r="L33">
            <v>14280</v>
          </cell>
          <cell r="M33">
            <v>13323</v>
          </cell>
          <cell r="N33">
            <v>13059</v>
          </cell>
          <cell r="O33">
            <v>13525</v>
          </cell>
          <cell r="P33">
            <v>13301</v>
          </cell>
          <cell r="Q33">
            <v>13089</v>
          </cell>
          <cell r="R33">
            <v>12891</v>
          </cell>
          <cell r="S33">
            <v>12706</v>
          </cell>
        </row>
        <row r="34">
          <cell r="B34" t="str">
            <v>Baixa Grande</v>
          </cell>
          <cell r="C34" t="str">
            <v>Bacia do Rio Grande</v>
          </cell>
          <cell r="D34">
            <v>11957</v>
          </cell>
          <cell r="E34">
            <v>11833</v>
          </cell>
          <cell r="F34">
            <v>11673</v>
          </cell>
          <cell r="G34">
            <v>11336</v>
          </cell>
          <cell r="H34">
            <v>11149</v>
          </cell>
          <cell r="I34">
            <v>10968</v>
          </cell>
          <cell r="J34">
            <v>13437</v>
          </cell>
          <cell r="K34">
            <v>14019</v>
          </cell>
          <cell r="L34">
            <v>14195</v>
          </cell>
          <cell r="M34">
            <v>13919</v>
          </cell>
          <cell r="N34">
            <v>13420</v>
          </cell>
          <cell r="O34">
            <v>13892</v>
          </cell>
          <cell r="P34">
            <v>14126</v>
          </cell>
          <cell r="Q34">
            <v>14195</v>
          </cell>
          <cell r="R34">
            <v>14262</v>
          </cell>
          <cell r="S34">
            <v>14323</v>
          </cell>
        </row>
        <row r="35">
          <cell r="B35" t="str">
            <v>Banzaê</v>
          </cell>
          <cell r="C35" t="str">
            <v>Bacia do Jacuípe</v>
          </cell>
          <cell r="D35">
            <v>20275</v>
          </cell>
          <cell r="E35">
            <v>20190</v>
          </cell>
          <cell r="F35">
            <v>20073</v>
          </cell>
          <cell r="G35">
            <v>19829</v>
          </cell>
          <cell r="H35">
            <v>19694</v>
          </cell>
          <cell r="I35">
            <v>19562</v>
          </cell>
          <cell r="J35">
            <v>20980</v>
          </cell>
          <cell r="K35">
            <v>21704</v>
          </cell>
          <cell r="L35">
            <v>21814</v>
          </cell>
          <cell r="M35">
            <v>20046</v>
          </cell>
          <cell r="N35">
            <v>20031</v>
          </cell>
          <cell r="O35">
            <v>21174</v>
          </cell>
          <cell r="P35">
            <v>21186</v>
          </cell>
          <cell r="Q35">
            <v>21197</v>
          </cell>
          <cell r="R35">
            <v>21393</v>
          </cell>
          <cell r="S35">
            <v>21403</v>
          </cell>
        </row>
        <row r="36">
          <cell r="B36" t="str">
            <v>Barra</v>
          </cell>
          <cell r="C36" t="str">
            <v>Semiárido Nordeste II</v>
          </cell>
          <cell r="D36">
            <v>11113</v>
          </cell>
          <cell r="E36">
            <v>11086</v>
          </cell>
          <cell r="F36">
            <v>11053</v>
          </cell>
          <cell r="G36">
            <v>10985</v>
          </cell>
          <cell r="H36">
            <v>10947</v>
          </cell>
          <cell r="I36">
            <v>10911</v>
          </cell>
          <cell r="J36">
            <v>10865</v>
          </cell>
          <cell r="K36">
            <v>11166</v>
          </cell>
          <cell r="L36">
            <v>11157</v>
          </cell>
          <cell r="M36">
            <v>11827</v>
          </cell>
          <cell r="N36">
            <v>11840</v>
          </cell>
          <cell r="O36">
            <v>12534</v>
          </cell>
          <cell r="P36">
            <v>12560</v>
          </cell>
          <cell r="Q36">
            <v>13711</v>
          </cell>
          <cell r="R36">
            <v>13738</v>
          </cell>
          <cell r="S36">
            <v>13765</v>
          </cell>
        </row>
        <row r="37">
          <cell r="B37" t="str">
            <v>Barra da Estiva</v>
          </cell>
          <cell r="C37" t="str">
            <v>Velho Chico</v>
          </cell>
          <cell r="D37">
            <v>44083</v>
          </cell>
          <cell r="E37">
            <v>45128</v>
          </cell>
          <cell r="F37">
            <v>45558</v>
          </cell>
          <cell r="G37">
            <v>46459</v>
          </cell>
          <cell r="H37">
            <v>46958</v>
          </cell>
          <cell r="I37">
            <v>47441</v>
          </cell>
          <cell r="J37">
            <v>47755</v>
          </cell>
          <cell r="K37">
            <v>49705</v>
          </cell>
          <cell r="L37">
            <v>50226</v>
          </cell>
          <cell r="M37">
            <v>49736</v>
          </cell>
          <cell r="N37">
            <v>50134</v>
          </cell>
          <cell r="O37">
            <v>53361</v>
          </cell>
          <cell r="P37">
            <v>53786</v>
          </cell>
          <cell r="Q37">
            <v>54188</v>
          </cell>
          <cell r="R37">
            <v>54563</v>
          </cell>
          <cell r="S37">
            <v>54915</v>
          </cell>
        </row>
        <row r="38">
          <cell r="B38" t="str">
            <v>Barra do Choça</v>
          </cell>
          <cell r="C38" t="str">
            <v>Chapada Diamantina</v>
          </cell>
          <cell r="D38">
            <v>25257</v>
          </cell>
          <cell r="E38">
            <v>25954</v>
          </cell>
          <cell r="F38">
            <v>26656</v>
          </cell>
          <cell r="G38">
            <v>28131</v>
          </cell>
          <cell r="H38">
            <v>28947</v>
          </cell>
          <cell r="I38">
            <v>29738</v>
          </cell>
          <cell r="J38">
            <v>20750</v>
          </cell>
          <cell r="K38">
            <v>20918</v>
          </cell>
          <cell r="L38">
            <v>20537</v>
          </cell>
          <cell r="M38">
            <v>20974</v>
          </cell>
          <cell r="N38">
            <v>20767</v>
          </cell>
          <cell r="O38">
            <v>22409</v>
          </cell>
          <cell r="P38">
            <v>22566</v>
          </cell>
          <cell r="Q38">
            <v>22394</v>
          </cell>
          <cell r="R38">
            <v>22232</v>
          </cell>
          <cell r="S38">
            <v>22082</v>
          </cell>
        </row>
        <row r="39">
          <cell r="B39" t="str">
            <v>Barra do Mendes</v>
          </cell>
          <cell r="C39" t="str">
            <v>Sudoeste Baiano</v>
          </cell>
          <cell r="D39">
            <v>42770</v>
          </cell>
          <cell r="E39">
            <v>44179</v>
          </cell>
          <cell r="F39">
            <v>45739</v>
          </cell>
          <cell r="G39">
            <v>49014</v>
          </cell>
          <cell r="H39">
            <v>50826</v>
          </cell>
          <cell r="I39">
            <v>52583</v>
          </cell>
          <cell r="J39">
            <v>32489</v>
          </cell>
          <cell r="K39">
            <v>32419</v>
          </cell>
          <cell r="L39">
            <v>31527</v>
          </cell>
          <cell r="M39">
            <v>35084</v>
          </cell>
          <cell r="N39">
            <v>35501</v>
          </cell>
          <cell r="O39">
            <v>35567</v>
          </cell>
          <cell r="P39">
            <v>35200</v>
          </cell>
          <cell r="Q39">
            <v>34853</v>
          </cell>
          <cell r="R39">
            <v>34421</v>
          </cell>
          <cell r="S39">
            <v>34121</v>
          </cell>
        </row>
        <row r="40">
          <cell r="B40" t="str">
            <v>Barra do Rocha</v>
          </cell>
          <cell r="C40" t="str">
            <v>Irecê</v>
          </cell>
          <cell r="D40">
            <v>13501</v>
          </cell>
          <cell r="E40">
            <v>17380</v>
          </cell>
          <cell r="F40">
            <v>15479</v>
          </cell>
          <cell r="G40">
            <v>15301</v>
          </cell>
          <cell r="H40">
            <v>15203</v>
          </cell>
          <cell r="I40">
            <v>13634</v>
          </cell>
          <cell r="J40">
            <v>14054</v>
          </cell>
          <cell r="K40">
            <v>14458</v>
          </cell>
          <cell r="L40">
            <v>14459</v>
          </cell>
          <cell r="M40">
            <v>13950</v>
          </cell>
          <cell r="N40">
            <v>13914</v>
          </cell>
          <cell r="O40">
            <v>14684</v>
          </cell>
          <cell r="P40">
            <v>14540</v>
          </cell>
          <cell r="Q40">
            <v>14526</v>
          </cell>
          <cell r="R40">
            <v>14570</v>
          </cell>
          <cell r="S40">
            <v>14560</v>
          </cell>
        </row>
        <row r="41">
          <cell r="B41" t="str">
            <v>Barreiras</v>
          </cell>
          <cell r="C41" t="str">
            <v>Médio Rio de Contas</v>
          </cell>
          <cell r="D41">
            <v>7871</v>
          </cell>
          <cell r="E41">
            <v>7734</v>
          </cell>
          <cell r="F41">
            <v>7576</v>
          </cell>
          <cell r="G41">
            <v>7245</v>
          </cell>
          <cell r="H41">
            <v>7062</v>
          </cell>
          <cell r="I41">
            <v>6884</v>
          </cell>
          <cell r="J41">
            <v>6133</v>
          </cell>
          <cell r="K41">
            <v>6071</v>
          </cell>
          <cell r="L41">
            <v>5860</v>
          </cell>
          <cell r="M41">
            <v>6174</v>
          </cell>
          <cell r="N41">
            <v>6038</v>
          </cell>
          <cell r="O41">
            <v>6261</v>
          </cell>
          <cell r="P41">
            <v>6518</v>
          </cell>
          <cell r="Q41">
            <v>6424</v>
          </cell>
          <cell r="R41">
            <v>6338</v>
          </cell>
          <cell r="S41">
            <v>6258</v>
          </cell>
        </row>
        <row r="42">
          <cell r="B42" t="str">
            <v>Barro Alto</v>
          </cell>
          <cell r="C42" t="str">
            <v>Bacia do Rio Grande</v>
          </cell>
          <cell r="D42">
            <v>116874</v>
          </cell>
          <cell r="E42">
            <v>120321</v>
          </cell>
          <cell r="F42">
            <v>123609</v>
          </cell>
          <cell r="G42">
            <v>130512</v>
          </cell>
          <cell r="H42">
            <v>134333</v>
          </cell>
          <cell r="I42">
            <v>138037</v>
          </cell>
          <cell r="J42">
            <v>129501</v>
          </cell>
          <cell r="K42">
            <v>135650</v>
          </cell>
          <cell r="L42">
            <v>137832</v>
          </cell>
          <cell r="M42">
            <v>139285</v>
          </cell>
          <cell r="N42">
            <v>141081</v>
          </cell>
          <cell r="O42">
            <v>150896</v>
          </cell>
          <cell r="P42">
            <v>152208</v>
          </cell>
          <cell r="Q42">
            <v>153918</v>
          </cell>
          <cell r="R42">
            <v>155519</v>
          </cell>
          <cell r="S42">
            <v>157638</v>
          </cell>
        </row>
        <row r="43">
          <cell r="B43" t="str">
            <v>Barro Preto</v>
          </cell>
          <cell r="C43" t="str">
            <v>Irecê</v>
          </cell>
          <cell r="D43">
            <v>12103</v>
          </cell>
          <cell r="E43">
            <v>12106</v>
          </cell>
          <cell r="F43">
            <v>12110</v>
          </cell>
          <cell r="G43">
            <v>12118</v>
          </cell>
          <cell r="H43">
            <v>12122</v>
          </cell>
          <cell r="I43">
            <v>12127</v>
          </cell>
          <cell r="J43">
            <v>13403</v>
          </cell>
          <cell r="K43">
            <v>13990</v>
          </cell>
          <cell r="L43">
            <v>14172</v>
          </cell>
          <cell r="M43">
            <v>13766</v>
          </cell>
          <cell r="N43">
            <v>13914</v>
          </cell>
          <cell r="O43">
            <v>14855</v>
          </cell>
          <cell r="P43">
            <v>15230</v>
          </cell>
          <cell r="Q43">
            <v>15377</v>
          </cell>
          <cell r="R43">
            <v>15093</v>
          </cell>
          <cell r="S43">
            <v>15217</v>
          </cell>
        </row>
        <row r="44">
          <cell r="B44" t="str">
            <v>Barrocas</v>
          </cell>
          <cell r="C44" t="str">
            <v>Sisal</v>
          </cell>
          <cell r="D44">
            <v>12303</v>
          </cell>
          <cell r="E44">
            <v>12406</v>
          </cell>
          <cell r="F44">
            <v>12509</v>
          </cell>
          <cell r="G44">
            <v>12725</v>
          </cell>
          <cell r="H44">
            <v>12844</v>
          </cell>
          <cell r="I44">
            <v>12960</v>
          </cell>
          <cell r="J44">
            <v>13182</v>
          </cell>
          <cell r="K44">
            <v>13722</v>
          </cell>
          <cell r="L44">
            <v>13868</v>
          </cell>
          <cell r="M44">
            <v>14346</v>
          </cell>
          <cell r="N44">
            <v>14495</v>
          </cell>
          <cell r="O44">
            <v>15470</v>
          </cell>
          <cell r="P44">
            <v>15624</v>
          </cell>
          <cell r="Q44">
            <v>15770</v>
          </cell>
          <cell r="R44">
            <v>16167</v>
          </cell>
          <cell r="S44">
            <v>16296</v>
          </cell>
        </row>
        <row r="45">
          <cell r="B45" t="str">
            <v>Belmonte</v>
          </cell>
          <cell r="C45" t="str">
            <v>Litoral Sul</v>
          </cell>
          <cell r="D45">
            <v>8357</v>
          </cell>
          <cell r="E45">
            <v>8181</v>
          </cell>
          <cell r="F45">
            <v>7986</v>
          </cell>
          <cell r="G45">
            <v>7576</v>
          </cell>
          <cell r="H45">
            <v>7350</v>
          </cell>
          <cell r="I45">
            <v>7130</v>
          </cell>
          <cell r="J45">
            <v>6669</v>
          </cell>
          <cell r="K45">
            <v>6626</v>
          </cell>
          <cell r="L45">
            <v>6417</v>
          </cell>
          <cell r="M45">
            <v>6285</v>
          </cell>
          <cell r="N45">
            <v>6122</v>
          </cell>
          <cell r="O45">
            <v>6767</v>
          </cell>
          <cell r="P45">
            <v>6627</v>
          </cell>
          <cell r="Q45">
            <v>6492</v>
          </cell>
          <cell r="R45">
            <v>6367</v>
          </cell>
          <cell r="S45">
            <v>6251</v>
          </cell>
        </row>
        <row r="46">
          <cell r="B46" t="str">
            <v>Belo Campo</v>
          </cell>
          <cell r="C46" t="str">
            <v>Costa do Descobrimento</v>
          </cell>
          <cell r="D46">
            <v>19711</v>
          </cell>
          <cell r="E46">
            <v>19603</v>
          </cell>
          <cell r="F46">
            <v>19404</v>
          </cell>
          <cell r="G46">
            <v>18986</v>
          </cell>
          <cell r="H46">
            <v>18755</v>
          </cell>
          <cell r="I46">
            <v>18531</v>
          </cell>
          <cell r="J46">
            <v>21479</v>
          </cell>
          <cell r="K46">
            <v>22336</v>
          </cell>
          <cell r="L46">
            <v>22553</v>
          </cell>
          <cell r="M46">
            <v>21935</v>
          </cell>
          <cell r="N46">
            <v>22067</v>
          </cell>
          <cell r="O46">
            <v>23471</v>
          </cell>
          <cell r="P46">
            <v>23620</v>
          </cell>
          <cell r="Q46">
            <v>23759</v>
          </cell>
          <cell r="R46">
            <v>23891</v>
          </cell>
          <cell r="S46">
            <v>24013</v>
          </cell>
        </row>
        <row r="47">
          <cell r="B47" t="str">
            <v>Biritinga</v>
          </cell>
          <cell r="C47" t="str">
            <v>Sudoeste Baiano</v>
          </cell>
          <cell r="D47">
            <v>18056</v>
          </cell>
          <cell r="E47">
            <v>18361</v>
          </cell>
          <cell r="F47">
            <v>18688</v>
          </cell>
          <cell r="G47">
            <v>19376</v>
          </cell>
          <cell r="H47">
            <v>19756</v>
          </cell>
          <cell r="I47">
            <v>20125</v>
          </cell>
          <cell r="J47">
            <v>15262</v>
          </cell>
          <cell r="K47">
            <v>15427</v>
          </cell>
          <cell r="L47">
            <v>15185</v>
          </cell>
          <cell r="M47">
            <v>15915</v>
          </cell>
          <cell r="N47">
            <v>17625</v>
          </cell>
          <cell r="O47">
            <v>18539</v>
          </cell>
          <cell r="P47">
            <v>18459</v>
          </cell>
          <cell r="Q47">
            <v>18383</v>
          </cell>
          <cell r="R47">
            <v>18312</v>
          </cell>
          <cell r="S47">
            <v>18247</v>
          </cell>
        </row>
        <row r="48">
          <cell r="B48" t="str">
            <v>Boa Nova</v>
          </cell>
          <cell r="C48" t="str">
            <v>Sisal</v>
          </cell>
          <cell r="D48">
            <v>14628</v>
          </cell>
          <cell r="E48">
            <v>14645</v>
          </cell>
          <cell r="F48">
            <v>14647</v>
          </cell>
          <cell r="G48">
            <v>14652</v>
          </cell>
          <cell r="H48">
            <v>14654</v>
          </cell>
          <cell r="I48">
            <v>14656</v>
          </cell>
          <cell r="J48">
            <v>13961</v>
          </cell>
          <cell r="K48">
            <v>14307</v>
          </cell>
          <cell r="L48">
            <v>14260</v>
          </cell>
          <cell r="M48">
            <v>14851</v>
          </cell>
          <cell r="N48">
            <v>14866</v>
          </cell>
          <cell r="O48">
            <v>15737</v>
          </cell>
          <cell r="P48">
            <v>15769</v>
          </cell>
          <cell r="Q48">
            <v>15799</v>
          </cell>
          <cell r="R48">
            <v>16628</v>
          </cell>
          <cell r="S48">
            <v>16653</v>
          </cell>
        </row>
        <row r="49">
          <cell r="B49" t="str">
            <v>Boa Vista do Tupim</v>
          </cell>
          <cell r="C49" t="str">
            <v>Médio Rio de Contas</v>
          </cell>
          <cell r="D49">
            <v>21463</v>
          </cell>
          <cell r="E49">
            <v>22025</v>
          </cell>
          <cell r="F49">
            <v>22712</v>
          </cell>
          <cell r="G49">
            <v>24155</v>
          </cell>
          <cell r="H49">
            <v>24954</v>
          </cell>
          <cell r="I49">
            <v>25728</v>
          </cell>
          <cell r="J49">
            <v>16007</v>
          </cell>
          <cell r="K49">
            <v>15916</v>
          </cell>
          <cell r="L49">
            <v>15427</v>
          </cell>
          <cell r="M49">
            <v>15048</v>
          </cell>
          <cell r="N49">
            <v>14620</v>
          </cell>
          <cell r="O49">
            <v>15141</v>
          </cell>
          <cell r="P49">
            <v>14861</v>
          </cell>
          <cell r="Q49">
            <v>14577</v>
          </cell>
          <cell r="R49">
            <v>14314</v>
          </cell>
          <cell r="S49">
            <v>14069</v>
          </cell>
        </row>
        <row r="50">
          <cell r="B50" t="str">
            <v>Bom Jesus da Lapa</v>
          </cell>
          <cell r="C50" t="str">
            <v>Piemonte do Paraguaçu</v>
          </cell>
          <cell r="D50">
            <v>18566</v>
          </cell>
          <cell r="E50">
            <v>18671</v>
          </cell>
          <cell r="F50">
            <v>18792</v>
          </cell>
          <cell r="G50">
            <v>19048</v>
          </cell>
          <cell r="H50">
            <v>19190</v>
          </cell>
          <cell r="I50">
            <v>19327</v>
          </cell>
          <cell r="J50">
            <v>17841</v>
          </cell>
          <cell r="K50">
            <v>18323</v>
          </cell>
          <cell r="L50">
            <v>18298</v>
          </cell>
          <cell r="M50">
            <v>17944</v>
          </cell>
          <cell r="N50">
            <v>17898</v>
          </cell>
          <cell r="O50">
            <v>18888</v>
          </cell>
          <cell r="P50">
            <v>18677</v>
          </cell>
          <cell r="Q50">
            <v>18658</v>
          </cell>
          <cell r="R50">
            <v>19516</v>
          </cell>
          <cell r="S50">
            <v>19502</v>
          </cell>
        </row>
        <row r="51">
          <cell r="B51" t="str">
            <v>Bom Jesus da Serra</v>
          </cell>
          <cell r="C51" t="str">
            <v>Velho Chico</v>
          </cell>
          <cell r="D51">
            <v>55028</v>
          </cell>
          <cell r="E51">
            <v>55581</v>
          </cell>
          <cell r="F51">
            <v>56119</v>
          </cell>
          <cell r="G51">
            <v>57248</v>
          </cell>
          <cell r="H51">
            <v>57874</v>
          </cell>
          <cell r="I51">
            <v>58480</v>
          </cell>
          <cell r="J51">
            <v>62199</v>
          </cell>
          <cell r="K51">
            <v>65148</v>
          </cell>
          <cell r="L51">
            <v>66192</v>
          </cell>
          <cell r="M51">
            <v>64121</v>
          </cell>
          <cell r="N51">
            <v>64740</v>
          </cell>
          <cell r="O51">
            <v>68282</v>
          </cell>
          <cell r="P51">
            <v>68922</v>
          </cell>
          <cell r="Q51">
            <v>69526</v>
          </cell>
          <cell r="R51">
            <v>70090</v>
          </cell>
          <cell r="S51">
            <v>70618</v>
          </cell>
        </row>
        <row r="52">
          <cell r="B52" t="str">
            <v>Boninal</v>
          </cell>
          <cell r="C52" t="str">
            <v>Sudoeste Baiano</v>
          </cell>
          <cell r="D52">
            <v>10554</v>
          </cell>
          <cell r="E52">
            <v>10560</v>
          </cell>
          <cell r="F52">
            <v>10587</v>
          </cell>
          <cell r="G52">
            <v>10644</v>
          </cell>
          <cell r="H52">
            <v>10675</v>
          </cell>
          <cell r="I52">
            <v>10705</v>
          </cell>
          <cell r="J52">
            <v>10295</v>
          </cell>
          <cell r="K52">
            <v>10588</v>
          </cell>
          <cell r="L52">
            <v>10588</v>
          </cell>
          <cell r="M52">
            <v>10054</v>
          </cell>
          <cell r="N52">
            <v>10120</v>
          </cell>
          <cell r="O52">
            <v>10644</v>
          </cell>
          <cell r="P52">
            <v>10597</v>
          </cell>
          <cell r="Q52">
            <v>10554</v>
          </cell>
          <cell r="R52">
            <v>10515</v>
          </cell>
          <cell r="S52">
            <v>10477</v>
          </cell>
        </row>
        <row r="53">
          <cell r="B53" t="str">
            <v>Bonito</v>
          </cell>
          <cell r="C53" t="str">
            <v>Chapada Diamantina</v>
          </cell>
          <cell r="D53">
            <v>12310</v>
          </cell>
          <cell r="E53">
            <v>12212</v>
          </cell>
          <cell r="F53">
            <v>12097</v>
          </cell>
          <cell r="G53">
            <v>11855</v>
          </cell>
          <cell r="H53">
            <v>11720</v>
          </cell>
          <cell r="I53">
            <v>11590</v>
          </cell>
          <cell r="J53">
            <v>13227</v>
          </cell>
          <cell r="K53">
            <v>13738</v>
          </cell>
          <cell r="L53">
            <v>13857</v>
          </cell>
          <cell r="M53">
            <v>13796</v>
          </cell>
          <cell r="N53">
            <v>13893</v>
          </cell>
          <cell r="O53">
            <v>14742</v>
          </cell>
          <cell r="P53">
            <v>14490</v>
          </cell>
          <cell r="Q53">
            <v>14585</v>
          </cell>
          <cell r="R53">
            <v>14675</v>
          </cell>
          <cell r="S53">
            <v>14760</v>
          </cell>
        </row>
        <row r="54">
          <cell r="B54" t="str">
            <v>Boquira</v>
          </cell>
          <cell r="C54" t="str">
            <v>Chapada Diamantina</v>
          </cell>
          <cell r="D54">
            <v>13128</v>
          </cell>
          <cell r="E54">
            <v>13284</v>
          </cell>
          <cell r="F54">
            <v>13462</v>
          </cell>
          <cell r="G54">
            <v>13834</v>
          </cell>
          <cell r="H54">
            <v>14040</v>
          </cell>
          <cell r="I54">
            <v>14240</v>
          </cell>
          <cell r="J54">
            <v>13678</v>
          </cell>
          <cell r="K54">
            <v>14205</v>
          </cell>
          <cell r="L54">
            <v>14326</v>
          </cell>
          <cell r="M54">
            <v>14983</v>
          </cell>
          <cell r="N54">
            <v>15126</v>
          </cell>
          <cell r="O54">
            <v>16132</v>
          </cell>
          <cell r="P54">
            <v>16730</v>
          </cell>
          <cell r="Q54">
            <v>16873</v>
          </cell>
          <cell r="R54">
            <v>17006</v>
          </cell>
          <cell r="S54">
            <v>17131</v>
          </cell>
        </row>
        <row r="55">
          <cell r="B55" t="str">
            <v>Botuporã</v>
          </cell>
          <cell r="C55" t="str">
            <v>Bacia do Paramirim</v>
          </cell>
          <cell r="D55">
            <v>22390</v>
          </cell>
          <cell r="E55">
            <v>22684</v>
          </cell>
          <cell r="F55">
            <v>22946</v>
          </cell>
          <cell r="G55">
            <v>23494</v>
          </cell>
          <cell r="H55">
            <v>23798</v>
          </cell>
          <cell r="I55">
            <v>24093</v>
          </cell>
          <cell r="J55">
            <v>21856</v>
          </cell>
          <cell r="K55">
            <v>22502</v>
          </cell>
          <cell r="L55">
            <v>22521</v>
          </cell>
          <cell r="M55">
            <v>22031</v>
          </cell>
          <cell r="N55">
            <v>22025</v>
          </cell>
          <cell r="O55">
            <v>22389</v>
          </cell>
          <cell r="P55">
            <v>22409</v>
          </cell>
          <cell r="Q55">
            <v>22429</v>
          </cell>
          <cell r="R55">
            <v>22448</v>
          </cell>
          <cell r="S55">
            <v>22464</v>
          </cell>
        </row>
        <row r="56">
          <cell r="B56" t="str">
            <v>Brejões</v>
          </cell>
          <cell r="C56" t="str">
            <v>Bacia do Paramirim</v>
          </cell>
          <cell r="D56">
            <v>12140</v>
          </cell>
          <cell r="E56">
            <v>12419</v>
          </cell>
          <cell r="F56">
            <v>12558</v>
          </cell>
          <cell r="G56">
            <v>12851</v>
          </cell>
          <cell r="H56">
            <v>13354</v>
          </cell>
          <cell r="I56">
            <v>13516</v>
          </cell>
          <cell r="J56">
            <v>11026</v>
          </cell>
          <cell r="K56">
            <v>11186</v>
          </cell>
          <cell r="L56">
            <v>11048</v>
          </cell>
          <cell r="M56">
            <v>11050</v>
          </cell>
          <cell r="N56">
            <v>10950</v>
          </cell>
          <cell r="O56">
            <v>11162</v>
          </cell>
          <cell r="P56">
            <v>11089</v>
          </cell>
          <cell r="Q56">
            <v>11021</v>
          </cell>
          <cell r="R56">
            <v>10957</v>
          </cell>
          <cell r="S56">
            <v>10898</v>
          </cell>
        </row>
        <row r="57">
          <cell r="B57" t="str">
            <v>Brejolândia</v>
          </cell>
          <cell r="C57" t="str">
            <v>Vale do Jiquiriçá</v>
          </cell>
          <cell r="D57">
            <v>15604</v>
          </cell>
          <cell r="E57">
            <v>15829</v>
          </cell>
          <cell r="F57">
            <v>16053</v>
          </cell>
          <cell r="G57">
            <v>16526</v>
          </cell>
          <cell r="H57">
            <v>16787</v>
          </cell>
          <cell r="I57">
            <v>17040</v>
          </cell>
          <cell r="J57">
            <v>12677</v>
          </cell>
          <cell r="K57">
            <v>12726</v>
          </cell>
          <cell r="L57">
            <v>12446</v>
          </cell>
          <cell r="M57">
            <v>14201</v>
          </cell>
          <cell r="N57">
            <v>14123</v>
          </cell>
          <cell r="O57">
            <v>14866</v>
          </cell>
          <cell r="P57">
            <v>15265</v>
          </cell>
          <cell r="Q57">
            <v>15214</v>
          </cell>
          <cell r="R57">
            <v>15166</v>
          </cell>
          <cell r="S57">
            <v>15122</v>
          </cell>
        </row>
        <row r="58">
          <cell r="B58" t="str">
            <v>Brotas de Macaúbas</v>
          </cell>
          <cell r="C58" t="str">
            <v>Bacia do Rio Corrente</v>
          </cell>
          <cell r="D58">
            <v>8457</v>
          </cell>
          <cell r="E58">
            <v>8235</v>
          </cell>
          <cell r="F58">
            <v>7990</v>
          </cell>
          <cell r="G58">
            <v>7476</v>
          </cell>
          <cell r="H58">
            <v>7192</v>
          </cell>
          <cell r="I58">
            <v>6916</v>
          </cell>
          <cell r="J58">
            <v>9337</v>
          </cell>
          <cell r="K58">
            <v>9703</v>
          </cell>
          <cell r="L58">
            <v>9791</v>
          </cell>
          <cell r="M58">
            <v>11164</v>
          </cell>
          <cell r="N58">
            <v>11247</v>
          </cell>
          <cell r="O58">
            <v>10545</v>
          </cell>
          <cell r="P58">
            <v>10624</v>
          </cell>
          <cell r="Q58">
            <v>10698</v>
          </cell>
          <cell r="R58">
            <v>10768</v>
          </cell>
          <cell r="S58">
            <v>10833</v>
          </cell>
        </row>
        <row r="59">
          <cell r="B59" t="str">
            <v>Brumado</v>
          </cell>
          <cell r="C59" t="str">
            <v>Velho Chico</v>
          </cell>
          <cell r="D59">
            <v>12846</v>
          </cell>
          <cell r="E59">
            <v>12045</v>
          </cell>
          <cell r="F59">
            <v>11929</v>
          </cell>
          <cell r="G59">
            <v>11685</v>
          </cell>
          <cell r="H59">
            <v>11550</v>
          </cell>
          <cell r="I59">
            <v>11418</v>
          </cell>
          <cell r="J59">
            <v>10922</v>
          </cell>
          <cell r="K59">
            <v>11083</v>
          </cell>
          <cell r="L59">
            <v>10949</v>
          </cell>
          <cell r="M59">
            <v>10596</v>
          </cell>
          <cell r="N59">
            <v>10479</v>
          </cell>
          <cell r="O59">
            <v>11301</v>
          </cell>
          <cell r="P59">
            <v>11158</v>
          </cell>
          <cell r="Q59">
            <v>11070</v>
          </cell>
          <cell r="R59">
            <v>11049</v>
          </cell>
          <cell r="S59">
            <v>10974</v>
          </cell>
        </row>
        <row r="60">
          <cell r="B60" t="str">
            <v>Buerarema</v>
          </cell>
          <cell r="C60" t="str">
            <v>Sertão Produtivo</v>
          </cell>
          <cell r="D60">
            <v>62181</v>
          </cell>
          <cell r="E60">
            <v>62616</v>
          </cell>
          <cell r="F60">
            <v>63054</v>
          </cell>
          <cell r="G60">
            <v>63976</v>
          </cell>
          <cell r="H60">
            <v>64486</v>
          </cell>
          <cell r="I60">
            <v>64980</v>
          </cell>
          <cell r="J60">
            <v>62381</v>
          </cell>
          <cell r="K60">
            <v>64417</v>
          </cell>
          <cell r="L60">
            <v>64642</v>
          </cell>
          <cell r="M60">
            <v>64790</v>
          </cell>
          <cell r="N60">
            <v>64972</v>
          </cell>
          <cell r="O60">
            <v>68776</v>
          </cell>
          <cell r="P60">
            <v>69022</v>
          </cell>
          <cell r="Q60">
            <v>69255</v>
          </cell>
          <cell r="R60">
            <v>69473</v>
          </cell>
          <cell r="S60">
            <v>69677</v>
          </cell>
        </row>
        <row r="61">
          <cell r="B61" t="str">
            <v>Buritirama</v>
          </cell>
          <cell r="C61" t="str">
            <v>Litoral Sul</v>
          </cell>
          <cell r="D61">
            <v>18919</v>
          </cell>
          <cell r="E61">
            <v>18756</v>
          </cell>
          <cell r="F61">
            <v>18588</v>
          </cell>
          <cell r="G61">
            <v>18235</v>
          </cell>
          <cell r="H61">
            <v>18040</v>
          </cell>
          <cell r="I61">
            <v>17850</v>
          </cell>
          <cell r="J61">
            <v>19956</v>
          </cell>
          <cell r="K61">
            <v>20687</v>
          </cell>
          <cell r="L61">
            <v>20830</v>
          </cell>
          <cell r="M61">
            <v>18566</v>
          </cell>
          <cell r="N61">
            <v>18528</v>
          </cell>
          <cell r="O61">
            <v>19311</v>
          </cell>
          <cell r="P61">
            <v>19297</v>
          </cell>
          <cell r="Q61">
            <v>19283</v>
          </cell>
          <cell r="R61">
            <v>19269</v>
          </cell>
          <cell r="S61">
            <v>19256</v>
          </cell>
        </row>
        <row r="62">
          <cell r="B62" t="str">
            <v>Caatiba</v>
          </cell>
          <cell r="C62" t="str">
            <v>Bacia do Rio Grande</v>
          </cell>
          <cell r="D62">
            <v>18416</v>
          </cell>
          <cell r="E62">
            <v>18903</v>
          </cell>
          <cell r="F62">
            <v>19417</v>
          </cell>
          <cell r="G62">
            <v>20495</v>
          </cell>
          <cell r="H62">
            <v>21091</v>
          </cell>
          <cell r="I62">
            <v>21670</v>
          </cell>
          <cell r="J62">
            <v>18656</v>
          </cell>
          <cell r="K62">
            <v>19349</v>
          </cell>
          <cell r="L62">
            <v>19492</v>
          </cell>
          <cell r="M62">
            <v>19729</v>
          </cell>
          <cell r="N62">
            <v>19853</v>
          </cell>
          <cell r="O62">
            <v>21115</v>
          </cell>
          <cell r="P62">
            <v>21418</v>
          </cell>
          <cell r="Q62">
            <v>21549</v>
          </cell>
          <cell r="R62">
            <v>21671</v>
          </cell>
          <cell r="S62">
            <v>21786</v>
          </cell>
        </row>
        <row r="63">
          <cell r="B63" t="str">
            <v>Cabaceiras do Paraguaçu</v>
          </cell>
          <cell r="C63" t="str">
            <v>Médio Sudoeste da Bahia</v>
          </cell>
          <cell r="D63">
            <v>16222</v>
          </cell>
          <cell r="E63">
            <v>16729</v>
          </cell>
          <cell r="F63">
            <v>17295</v>
          </cell>
          <cell r="G63">
            <v>18484</v>
          </cell>
          <cell r="H63">
            <v>19142</v>
          </cell>
          <cell r="I63">
            <v>19780</v>
          </cell>
          <cell r="J63">
            <v>10367</v>
          </cell>
          <cell r="K63">
            <v>10023</v>
          </cell>
          <cell r="L63">
            <v>9450</v>
          </cell>
          <cell r="M63">
            <v>11016</v>
          </cell>
          <cell r="N63">
            <v>10576</v>
          </cell>
          <cell r="O63">
            <v>10828</v>
          </cell>
          <cell r="P63">
            <v>10486</v>
          </cell>
          <cell r="Q63">
            <v>10166</v>
          </cell>
          <cell r="R63">
            <v>10044</v>
          </cell>
          <cell r="S63">
            <v>7841</v>
          </cell>
        </row>
        <row r="64">
          <cell r="B64" t="str">
            <v>Cachoeira</v>
          </cell>
          <cell r="C64" t="str">
            <v>Recôncavo</v>
          </cell>
          <cell r="D64">
            <v>15672</v>
          </cell>
          <cell r="E64">
            <v>15762</v>
          </cell>
          <cell r="F64">
            <v>15862</v>
          </cell>
          <cell r="G64">
            <v>16072</v>
          </cell>
          <cell r="H64">
            <v>16189</v>
          </cell>
          <cell r="I64">
            <v>16301</v>
          </cell>
          <cell r="J64">
            <v>17502</v>
          </cell>
          <cell r="K64">
            <v>18302</v>
          </cell>
          <cell r="L64">
            <v>18569</v>
          </cell>
          <cell r="M64">
            <v>17457</v>
          </cell>
          <cell r="N64">
            <v>17582</v>
          </cell>
          <cell r="O64">
            <v>18713</v>
          </cell>
          <cell r="P64">
            <v>18850</v>
          </cell>
          <cell r="Q64">
            <v>18978</v>
          </cell>
          <cell r="R64">
            <v>19199</v>
          </cell>
          <cell r="S64">
            <v>19312</v>
          </cell>
        </row>
        <row r="65">
          <cell r="B65" t="str">
            <v>Caculé</v>
          </cell>
          <cell r="C65" t="str">
            <v>Recôncavo</v>
          </cell>
          <cell r="D65">
            <v>30574</v>
          </cell>
          <cell r="E65">
            <v>30863</v>
          </cell>
          <cell r="F65">
            <v>31071</v>
          </cell>
          <cell r="G65">
            <v>31507</v>
          </cell>
          <cell r="H65">
            <v>31748</v>
          </cell>
          <cell r="I65">
            <v>31982</v>
          </cell>
          <cell r="J65">
            <v>32252</v>
          </cell>
          <cell r="K65">
            <v>33495</v>
          </cell>
          <cell r="L65">
            <v>33782</v>
          </cell>
          <cell r="M65">
            <v>32150</v>
          </cell>
          <cell r="N65">
            <v>32270</v>
          </cell>
          <cell r="O65">
            <v>34244</v>
          </cell>
          <cell r="P65">
            <v>34394</v>
          </cell>
          <cell r="Q65">
            <v>34535</v>
          </cell>
          <cell r="R65">
            <v>35013</v>
          </cell>
          <cell r="S65">
            <v>35139</v>
          </cell>
        </row>
        <row r="66">
          <cell r="B66" t="str">
            <v>Caém</v>
          </cell>
          <cell r="C66" t="str">
            <v>Sertão Produtivo</v>
          </cell>
          <cell r="D66">
            <v>20643</v>
          </cell>
          <cell r="E66">
            <v>20871</v>
          </cell>
          <cell r="F66">
            <v>21117</v>
          </cell>
          <cell r="G66">
            <v>21636</v>
          </cell>
          <cell r="H66">
            <v>21922</v>
          </cell>
          <cell r="I66">
            <v>22200</v>
          </cell>
          <cell r="J66">
            <v>21847</v>
          </cell>
          <cell r="K66">
            <v>22282</v>
          </cell>
          <cell r="L66">
            <v>22557</v>
          </cell>
          <cell r="M66">
            <v>22396</v>
          </cell>
          <cell r="N66">
            <v>22577</v>
          </cell>
          <cell r="O66">
            <v>23232</v>
          </cell>
          <cell r="P66">
            <v>23392</v>
          </cell>
          <cell r="Q66">
            <v>23545</v>
          </cell>
          <cell r="R66">
            <v>23685</v>
          </cell>
          <cell r="S66">
            <v>23817</v>
          </cell>
        </row>
        <row r="67">
          <cell r="B67" t="str">
            <v>Caetanos</v>
          </cell>
          <cell r="C67" t="str">
            <v>Piemonte da Diamantina</v>
          </cell>
          <cell r="D67">
            <v>12003</v>
          </cell>
          <cell r="E67">
            <v>11605</v>
          </cell>
          <cell r="F67">
            <v>11160</v>
          </cell>
          <cell r="G67">
            <v>10227</v>
          </cell>
          <cell r="H67">
            <v>9711</v>
          </cell>
          <cell r="I67">
            <v>9210</v>
          </cell>
          <cell r="J67">
            <v>10377</v>
          </cell>
          <cell r="K67">
            <v>10417</v>
          </cell>
          <cell r="L67">
            <v>10187</v>
          </cell>
          <cell r="M67">
            <v>10188</v>
          </cell>
          <cell r="N67">
            <v>10013</v>
          </cell>
          <cell r="O67">
            <v>10429</v>
          </cell>
          <cell r="P67">
            <v>10282</v>
          </cell>
          <cell r="Q67">
            <v>10143</v>
          </cell>
          <cell r="R67">
            <v>10179</v>
          </cell>
          <cell r="S67">
            <v>10058</v>
          </cell>
        </row>
        <row r="68">
          <cell r="B68" t="str">
            <v>Caetité</v>
          </cell>
          <cell r="C68" t="str">
            <v>Sudoeste Baiano</v>
          </cell>
          <cell r="D68">
            <v>13489</v>
          </cell>
          <cell r="E68">
            <v>13585</v>
          </cell>
          <cell r="F68">
            <v>13822</v>
          </cell>
          <cell r="G68">
            <v>14318</v>
          </cell>
          <cell r="H68">
            <v>14593</v>
          </cell>
          <cell r="I68">
            <v>14859</v>
          </cell>
          <cell r="J68">
            <v>12133</v>
          </cell>
          <cell r="K68">
            <v>12389</v>
          </cell>
          <cell r="L68">
            <v>12307</v>
          </cell>
          <cell r="M68">
            <v>13727</v>
          </cell>
          <cell r="N68">
            <v>14926</v>
          </cell>
          <cell r="O68">
            <v>15842</v>
          </cell>
          <cell r="P68">
            <v>15913</v>
          </cell>
          <cell r="Q68">
            <v>15982</v>
          </cell>
          <cell r="R68">
            <v>16045</v>
          </cell>
          <cell r="S68">
            <v>16106</v>
          </cell>
        </row>
        <row r="69">
          <cell r="B69" t="str">
            <v>Cafarnaum</v>
          </cell>
          <cell r="C69" t="str">
            <v>Sertão Produtivo</v>
          </cell>
          <cell r="D69">
            <v>45838</v>
          </cell>
          <cell r="E69">
            <v>46081</v>
          </cell>
          <cell r="F69">
            <v>46541</v>
          </cell>
          <cell r="G69">
            <v>47507</v>
          </cell>
          <cell r="H69">
            <v>48041</v>
          </cell>
          <cell r="I69">
            <v>48559</v>
          </cell>
          <cell r="J69">
            <v>46192</v>
          </cell>
          <cell r="K69">
            <v>47774</v>
          </cell>
          <cell r="L69">
            <v>48007</v>
          </cell>
          <cell r="M69">
            <v>47647</v>
          </cell>
          <cell r="N69">
            <v>47774</v>
          </cell>
          <cell r="O69">
            <v>52166</v>
          </cell>
          <cell r="P69">
            <v>52353</v>
          </cell>
          <cell r="Q69">
            <v>52531</v>
          </cell>
          <cell r="R69">
            <v>52696</v>
          </cell>
          <cell r="S69">
            <v>52853</v>
          </cell>
        </row>
        <row r="70">
          <cell r="B70" t="str">
            <v>Cairu</v>
          </cell>
          <cell r="C70" t="str">
            <v>Irecê</v>
          </cell>
          <cell r="D70">
            <v>15980</v>
          </cell>
          <cell r="E70">
            <v>16346</v>
          </cell>
          <cell r="F70">
            <v>16480</v>
          </cell>
          <cell r="G70">
            <v>16760</v>
          </cell>
          <cell r="H70">
            <v>16915</v>
          </cell>
          <cell r="I70">
            <v>17065</v>
          </cell>
          <cell r="J70">
            <v>17402</v>
          </cell>
          <cell r="K70">
            <v>18119</v>
          </cell>
          <cell r="L70">
            <v>18314</v>
          </cell>
          <cell r="M70">
            <v>17305</v>
          </cell>
          <cell r="N70">
            <v>17398</v>
          </cell>
          <cell r="O70">
            <v>18489</v>
          </cell>
          <cell r="P70">
            <v>18595</v>
          </cell>
          <cell r="Q70">
            <v>18695</v>
          </cell>
          <cell r="R70">
            <v>18917</v>
          </cell>
          <cell r="S70">
            <v>19006</v>
          </cell>
        </row>
        <row r="71">
          <cell r="B71" t="str">
            <v>Caldeirão Grande</v>
          </cell>
          <cell r="C71" t="str">
            <v>Baixo Sul</v>
          </cell>
          <cell r="D71">
            <v>10926</v>
          </cell>
          <cell r="E71">
            <v>10609</v>
          </cell>
          <cell r="F71">
            <v>10237</v>
          </cell>
          <cell r="G71">
            <v>9457</v>
          </cell>
          <cell r="H71">
            <v>9025</v>
          </cell>
          <cell r="I71">
            <v>8606</v>
          </cell>
          <cell r="J71">
            <v>13712</v>
          </cell>
          <cell r="K71">
            <v>14438</v>
          </cell>
          <cell r="L71">
            <v>14736</v>
          </cell>
          <cell r="M71">
            <v>15679</v>
          </cell>
          <cell r="N71">
            <v>15973</v>
          </cell>
          <cell r="O71">
            <v>17168</v>
          </cell>
          <cell r="P71">
            <v>17457</v>
          </cell>
          <cell r="Q71">
            <v>17730</v>
          </cell>
          <cell r="R71">
            <v>17985</v>
          </cell>
          <cell r="S71">
            <v>18224</v>
          </cell>
        </row>
        <row r="72">
          <cell r="B72" t="str">
            <v>Camacan</v>
          </cell>
          <cell r="C72" t="str">
            <v>Piemonte Norte do Itapicuru</v>
          </cell>
          <cell r="D72">
            <v>10857</v>
          </cell>
          <cell r="E72">
            <v>10465</v>
          </cell>
          <cell r="F72">
            <v>10033</v>
          </cell>
          <cell r="G72">
            <v>9127</v>
          </cell>
          <cell r="H72">
            <v>8626</v>
          </cell>
          <cell r="I72">
            <v>8140</v>
          </cell>
          <cell r="J72">
            <v>13072</v>
          </cell>
          <cell r="K72">
            <v>13697</v>
          </cell>
          <cell r="L72">
            <v>13922</v>
          </cell>
          <cell r="M72">
            <v>12576</v>
          </cell>
          <cell r="N72">
            <v>12658</v>
          </cell>
          <cell r="O72">
            <v>13465</v>
          </cell>
          <cell r="P72">
            <v>13555</v>
          </cell>
          <cell r="Q72">
            <v>13641</v>
          </cell>
          <cell r="R72">
            <v>13643</v>
          </cell>
          <cell r="S72">
            <v>13713</v>
          </cell>
        </row>
        <row r="73">
          <cell r="B73" t="str">
            <v>Camaçari</v>
          </cell>
          <cell r="C73" t="str">
            <v>Litoral Sul</v>
          </cell>
          <cell r="D73">
            <v>30308</v>
          </cell>
          <cell r="E73">
            <v>29799</v>
          </cell>
          <cell r="F73">
            <v>29216</v>
          </cell>
          <cell r="G73">
            <v>27993</v>
          </cell>
          <cell r="H73">
            <v>27316</v>
          </cell>
          <cell r="I73">
            <v>26660</v>
          </cell>
          <cell r="J73">
            <v>30289</v>
          </cell>
          <cell r="K73">
            <v>31133</v>
          </cell>
          <cell r="L73">
            <v>31113</v>
          </cell>
          <cell r="M73">
            <v>31505</v>
          </cell>
          <cell r="N73">
            <v>31535</v>
          </cell>
          <cell r="O73">
            <v>33068</v>
          </cell>
          <cell r="P73">
            <v>33135</v>
          </cell>
          <cell r="Q73">
            <v>33197</v>
          </cell>
          <cell r="R73">
            <v>33257</v>
          </cell>
          <cell r="S73">
            <v>33310</v>
          </cell>
        </row>
        <row r="74">
          <cell r="B74" t="str">
            <v>Camamu</v>
          </cell>
          <cell r="C74" t="str">
            <v>Metropolitano de Salvador</v>
          </cell>
          <cell r="D74">
            <v>166985</v>
          </cell>
          <cell r="E74">
            <v>171845</v>
          </cell>
          <cell r="F74">
            <v>176541</v>
          </cell>
          <cell r="G74">
            <v>186399</v>
          </cell>
          <cell r="H74">
            <v>191855</v>
          </cell>
          <cell r="I74">
            <v>197144</v>
          </cell>
          <cell r="J74">
            <v>220495</v>
          </cell>
          <cell r="K74">
            <v>227955</v>
          </cell>
          <cell r="L74">
            <v>234558</v>
          </cell>
          <cell r="M74">
            <v>249206</v>
          </cell>
          <cell r="N74">
            <v>255238</v>
          </cell>
          <cell r="O74">
            <v>275575</v>
          </cell>
          <cell r="P74">
            <v>281413</v>
          </cell>
          <cell r="Q74">
            <v>286919</v>
          </cell>
          <cell r="R74">
            <v>292074</v>
          </cell>
          <cell r="S74">
            <v>296893</v>
          </cell>
        </row>
        <row r="75">
          <cell r="B75" t="str">
            <v>Campo Alegre de Lourdes</v>
          </cell>
          <cell r="C75" t="str">
            <v>Baixo Sul</v>
          </cell>
          <cell r="D75">
            <v>33713</v>
          </cell>
          <cell r="E75">
            <v>33832</v>
          </cell>
          <cell r="F75">
            <v>33911</v>
          </cell>
          <cell r="G75">
            <v>34077</v>
          </cell>
          <cell r="H75">
            <v>34169</v>
          </cell>
          <cell r="I75">
            <v>34258</v>
          </cell>
          <cell r="J75">
            <v>32172</v>
          </cell>
          <cell r="K75">
            <v>32981</v>
          </cell>
          <cell r="L75">
            <v>32881</v>
          </cell>
          <cell r="M75">
            <v>35275</v>
          </cell>
          <cell r="N75">
            <v>35366</v>
          </cell>
          <cell r="O75">
            <v>37207</v>
          </cell>
          <cell r="P75">
            <v>36321</v>
          </cell>
          <cell r="Q75">
            <v>36435</v>
          </cell>
          <cell r="R75">
            <v>36543</v>
          </cell>
          <cell r="S75">
            <v>36644</v>
          </cell>
        </row>
        <row r="76">
          <cell r="B76" t="str">
            <v>Campo Formoso</v>
          </cell>
          <cell r="C76" t="str">
            <v>Sertão do São Francisco</v>
          </cell>
          <cell r="D76">
            <v>27884</v>
          </cell>
          <cell r="E76">
            <v>27919</v>
          </cell>
          <cell r="F76">
            <v>28064</v>
          </cell>
          <cell r="G76">
            <v>28367</v>
          </cell>
          <cell r="H76">
            <v>28535</v>
          </cell>
          <cell r="I76">
            <v>28699</v>
          </cell>
          <cell r="J76">
            <v>26935</v>
          </cell>
          <cell r="K76">
            <v>27686</v>
          </cell>
          <cell r="L76">
            <v>27670</v>
          </cell>
          <cell r="M76">
            <v>28124</v>
          </cell>
          <cell r="N76">
            <v>28156</v>
          </cell>
          <cell r="O76">
            <v>29812</v>
          </cell>
          <cell r="P76">
            <v>29877</v>
          </cell>
          <cell r="Q76">
            <v>29938</v>
          </cell>
          <cell r="R76">
            <v>29994</v>
          </cell>
          <cell r="S76">
            <v>30048</v>
          </cell>
        </row>
        <row r="77">
          <cell r="B77" t="str">
            <v>Canápolis</v>
          </cell>
          <cell r="C77" t="str">
            <v>Piemonte Norte do Itapicuru</v>
          </cell>
          <cell r="D77">
            <v>61881</v>
          </cell>
          <cell r="E77">
            <v>61908</v>
          </cell>
          <cell r="F77">
            <v>61892</v>
          </cell>
          <cell r="G77">
            <v>61859</v>
          </cell>
          <cell r="H77">
            <v>61841</v>
          </cell>
          <cell r="I77">
            <v>61823</v>
          </cell>
          <cell r="J77">
            <v>65137</v>
          </cell>
          <cell r="K77">
            <v>67582</v>
          </cell>
          <cell r="L77">
            <v>68101</v>
          </cell>
          <cell r="M77">
            <v>66967</v>
          </cell>
          <cell r="N77">
            <v>67305</v>
          </cell>
          <cell r="O77">
            <v>71507</v>
          </cell>
          <cell r="P77">
            <v>71900</v>
          </cell>
          <cell r="Q77">
            <v>72271</v>
          </cell>
          <cell r="R77">
            <v>73118</v>
          </cell>
          <cell r="S77">
            <v>73448</v>
          </cell>
        </row>
        <row r="78">
          <cell r="B78" t="str">
            <v>Canarana</v>
          </cell>
          <cell r="C78" t="str">
            <v>Bacia do Rio Corrente</v>
          </cell>
          <cell r="D78">
            <v>9766</v>
          </cell>
          <cell r="E78">
            <v>9799</v>
          </cell>
          <cell r="F78">
            <v>9826</v>
          </cell>
          <cell r="G78">
            <v>9880</v>
          </cell>
          <cell r="H78">
            <v>9911</v>
          </cell>
          <cell r="I78">
            <v>9940</v>
          </cell>
          <cell r="J78">
            <v>10577</v>
          </cell>
          <cell r="K78">
            <v>11016</v>
          </cell>
          <cell r="L78">
            <v>11136</v>
          </cell>
          <cell r="M78">
            <v>9403</v>
          </cell>
          <cell r="N78">
            <v>9395</v>
          </cell>
          <cell r="O78">
            <v>10130</v>
          </cell>
          <cell r="P78">
            <v>10137</v>
          </cell>
          <cell r="Q78">
            <v>10142</v>
          </cell>
          <cell r="R78">
            <v>10146</v>
          </cell>
          <cell r="S78">
            <v>10151</v>
          </cell>
        </row>
        <row r="79">
          <cell r="B79" t="str">
            <v>Canavieiras</v>
          </cell>
          <cell r="C79" t="str">
            <v>Irecê</v>
          </cell>
          <cell r="D79">
            <v>21677</v>
          </cell>
          <cell r="E79">
            <v>21679</v>
          </cell>
          <cell r="F79">
            <v>21685</v>
          </cell>
          <cell r="G79">
            <v>21698</v>
          </cell>
          <cell r="H79">
            <v>21706</v>
          </cell>
          <cell r="I79">
            <v>21713</v>
          </cell>
          <cell r="J79">
            <v>24436</v>
          </cell>
          <cell r="K79">
            <v>25557</v>
          </cell>
          <cell r="L79">
            <v>25935</v>
          </cell>
          <cell r="M79">
            <v>24252</v>
          </cell>
          <cell r="N79">
            <v>24430</v>
          </cell>
          <cell r="O79">
            <v>26006</v>
          </cell>
          <cell r="P79">
            <v>26200</v>
          </cell>
          <cell r="Q79">
            <v>26382</v>
          </cell>
          <cell r="R79">
            <v>26702</v>
          </cell>
          <cell r="S79">
            <v>26862</v>
          </cell>
        </row>
        <row r="80">
          <cell r="B80" t="str">
            <v>Candeal</v>
          </cell>
          <cell r="C80" t="str">
            <v>Litoral Sul</v>
          </cell>
          <cell r="D80">
            <v>35395</v>
          </cell>
          <cell r="E80">
            <v>35807</v>
          </cell>
          <cell r="F80">
            <v>36031</v>
          </cell>
          <cell r="G80">
            <v>36504</v>
          </cell>
          <cell r="H80">
            <v>36765</v>
          </cell>
          <cell r="I80">
            <v>37018</v>
          </cell>
          <cell r="J80">
            <v>35743</v>
          </cell>
          <cell r="K80">
            <v>36911</v>
          </cell>
          <cell r="L80">
            <v>37041</v>
          </cell>
          <cell r="M80">
            <v>32116</v>
          </cell>
          <cell r="N80">
            <v>31902</v>
          </cell>
          <cell r="O80">
            <v>33570</v>
          </cell>
          <cell r="P80">
            <v>33415</v>
          </cell>
          <cell r="Q80">
            <v>33268</v>
          </cell>
          <cell r="R80">
            <v>33130</v>
          </cell>
          <cell r="S80">
            <v>33002</v>
          </cell>
        </row>
        <row r="81">
          <cell r="B81" t="str">
            <v>Candeias</v>
          </cell>
          <cell r="C81" t="str">
            <v>Sisal</v>
          </cell>
          <cell r="D81">
            <v>10049</v>
          </cell>
          <cell r="E81">
            <v>9993</v>
          </cell>
          <cell r="F81">
            <v>9934</v>
          </cell>
          <cell r="G81">
            <v>9810</v>
          </cell>
          <cell r="H81">
            <v>9741</v>
          </cell>
          <cell r="I81">
            <v>9674</v>
          </cell>
          <cell r="J81">
            <v>9019</v>
          </cell>
          <cell r="K81">
            <v>9157</v>
          </cell>
          <cell r="L81">
            <v>9050</v>
          </cell>
          <cell r="M81">
            <v>8806</v>
          </cell>
          <cell r="N81">
            <v>8720</v>
          </cell>
          <cell r="O81">
            <v>9143</v>
          </cell>
          <cell r="P81">
            <v>9075</v>
          </cell>
          <cell r="Q81">
            <v>9011</v>
          </cell>
          <cell r="R81">
            <v>8894</v>
          </cell>
          <cell r="S81">
            <v>8837</v>
          </cell>
        </row>
        <row r="82">
          <cell r="B82" t="str">
            <v>Candiba</v>
          </cell>
          <cell r="C82" t="str">
            <v>Metropolitano de Salvador</v>
          </cell>
          <cell r="D82">
            <v>77829</v>
          </cell>
          <cell r="E82">
            <v>78643</v>
          </cell>
          <cell r="F82">
            <v>79507</v>
          </cell>
          <cell r="G82">
            <v>81319</v>
          </cell>
          <cell r="H82">
            <v>82323</v>
          </cell>
          <cell r="I82">
            <v>83295</v>
          </cell>
          <cell r="J82">
            <v>78618</v>
          </cell>
          <cell r="K82">
            <v>81306</v>
          </cell>
          <cell r="L82">
            <v>81699</v>
          </cell>
          <cell r="M82">
            <v>83648</v>
          </cell>
          <cell r="N82">
            <v>84121</v>
          </cell>
          <cell r="O82">
            <v>89419</v>
          </cell>
          <cell r="P82">
            <v>88308</v>
          </cell>
          <cell r="Q82">
            <v>88806</v>
          </cell>
          <cell r="R82">
            <v>89271</v>
          </cell>
          <cell r="S82">
            <v>89707</v>
          </cell>
        </row>
        <row r="83">
          <cell r="B83" t="str">
            <v>Cândido Sales</v>
          </cell>
          <cell r="C83" t="str">
            <v>Sertão Produtivo</v>
          </cell>
          <cell r="D83">
            <v>12063</v>
          </cell>
          <cell r="E83">
            <v>12022</v>
          </cell>
          <cell r="F83">
            <v>11974</v>
          </cell>
          <cell r="G83">
            <v>11875</v>
          </cell>
          <cell r="H83">
            <v>11820</v>
          </cell>
          <cell r="I83">
            <v>11766</v>
          </cell>
          <cell r="J83">
            <v>12352</v>
          </cell>
          <cell r="K83">
            <v>12766</v>
          </cell>
          <cell r="L83">
            <v>12821</v>
          </cell>
          <cell r="M83">
            <v>13271</v>
          </cell>
          <cell r="N83">
            <v>13329</v>
          </cell>
          <cell r="O83">
            <v>14527</v>
          </cell>
          <cell r="P83">
            <v>14599</v>
          </cell>
          <cell r="Q83">
            <v>14667</v>
          </cell>
          <cell r="R83">
            <v>14732</v>
          </cell>
          <cell r="S83">
            <v>14792</v>
          </cell>
        </row>
        <row r="84">
          <cell r="B84" t="str">
            <v>Cansanção</v>
          </cell>
          <cell r="C84" t="str">
            <v>Sudoeste Baiano</v>
          </cell>
          <cell r="D84">
            <v>29024</v>
          </cell>
          <cell r="E84">
            <v>29557</v>
          </cell>
          <cell r="F84">
            <v>30040</v>
          </cell>
          <cell r="G84">
            <v>31055</v>
          </cell>
          <cell r="H84">
            <v>31616</v>
          </cell>
          <cell r="I84">
            <v>32160</v>
          </cell>
          <cell r="J84">
            <v>26727</v>
          </cell>
          <cell r="K84">
            <v>27327</v>
          </cell>
          <cell r="L84">
            <v>27180</v>
          </cell>
          <cell r="M84">
            <v>27747</v>
          </cell>
          <cell r="N84">
            <v>25711</v>
          </cell>
          <cell r="O84">
            <v>27057</v>
          </cell>
          <cell r="P84">
            <v>26952</v>
          </cell>
          <cell r="Q84">
            <v>26855</v>
          </cell>
          <cell r="R84">
            <v>26760</v>
          </cell>
          <cell r="S84">
            <v>26674</v>
          </cell>
        </row>
        <row r="85">
          <cell r="B85" t="str">
            <v>Canudos</v>
          </cell>
          <cell r="C85" t="str">
            <v>Sisal</v>
          </cell>
          <cell r="D85">
            <v>32107</v>
          </cell>
          <cell r="E85">
            <v>32167</v>
          </cell>
          <cell r="F85">
            <v>32269</v>
          </cell>
          <cell r="G85">
            <v>32483</v>
          </cell>
          <cell r="H85">
            <v>32601</v>
          </cell>
          <cell r="I85">
            <v>32716</v>
          </cell>
          <cell r="J85">
            <v>32789</v>
          </cell>
          <cell r="K85">
            <v>33920</v>
          </cell>
          <cell r="L85">
            <v>34093</v>
          </cell>
          <cell r="M85">
            <v>32982</v>
          </cell>
          <cell r="N85">
            <v>33054</v>
          </cell>
          <cell r="O85">
            <v>35029</v>
          </cell>
          <cell r="P85">
            <v>35135</v>
          </cell>
          <cell r="Q85">
            <v>35235</v>
          </cell>
          <cell r="R85">
            <v>36105</v>
          </cell>
          <cell r="S85">
            <v>36191</v>
          </cell>
        </row>
        <row r="86">
          <cell r="B86" t="str">
            <v>Capela do Alto Alegre</v>
          </cell>
          <cell r="C86" t="str">
            <v>Sertão do São Francisco</v>
          </cell>
          <cell r="D86">
            <v>13758</v>
          </cell>
          <cell r="E86">
            <v>13761</v>
          </cell>
          <cell r="F86">
            <v>13761</v>
          </cell>
          <cell r="G86">
            <v>13760</v>
          </cell>
          <cell r="H86">
            <v>13760</v>
          </cell>
          <cell r="I86">
            <v>13760</v>
          </cell>
          <cell r="J86">
            <v>14656</v>
          </cell>
          <cell r="K86">
            <v>15229</v>
          </cell>
          <cell r="L86">
            <v>15366</v>
          </cell>
          <cell r="M86">
            <v>15839</v>
          </cell>
          <cell r="N86">
            <v>15941</v>
          </cell>
          <cell r="O86">
            <v>16956</v>
          </cell>
          <cell r="P86">
            <v>17070</v>
          </cell>
          <cell r="Q86">
            <v>17177</v>
          </cell>
          <cell r="R86">
            <v>17222</v>
          </cell>
          <cell r="S86">
            <v>17316</v>
          </cell>
        </row>
        <row r="87">
          <cell r="B87" t="str">
            <v>Capim Grosso</v>
          </cell>
          <cell r="C87" t="str">
            <v>Bacia do Jacuípe</v>
          </cell>
          <cell r="D87">
            <v>11233</v>
          </cell>
          <cell r="E87">
            <v>10795</v>
          </cell>
          <cell r="F87">
            <v>10283</v>
          </cell>
          <cell r="G87">
            <v>9208</v>
          </cell>
          <cell r="H87">
            <v>8613</v>
          </cell>
          <cell r="I87">
            <v>8036</v>
          </cell>
          <cell r="J87">
            <v>12311</v>
          </cell>
          <cell r="K87">
            <v>12748</v>
          </cell>
          <cell r="L87">
            <v>12824</v>
          </cell>
          <cell r="M87">
            <v>11506</v>
          </cell>
          <cell r="N87">
            <v>11485</v>
          </cell>
          <cell r="O87">
            <v>12128</v>
          </cell>
          <cell r="P87">
            <v>12123</v>
          </cell>
          <cell r="Q87">
            <v>12118</v>
          </cell>
          <cell r="R87">
            <v>12203</v>
          </cell>
          <cell r="S87">
            <v>12199</v>
          </cell>
        </row>
        <row r="88">
          <cell r="B88" t="str">
            <v>Caraíbas</v>
          </cell>
          <cell r="C88" t="str">
            <v>Bacia do Jacuípe</v>
          </cell>
          <cell r="D88">
            <v>24361</v>
          </cell>
          <cell r="E88">
            <v>24802</v>
          </cell>
          <cell r="F88">
            <v>25217</v>
          </cell>
          <cell r="G88">
            <v>26088</v>
          </cell>
          <cell r="H88">
            <v>26570</v>
          </cell>
          <cell r="I88">
            <v>27037</v>
          </cell>
          <cell r="J88">
            <v>25823</v>
          </cell>
          <cell r="K88">
            <v>26877</v>
          </cell>
          <cell r="L88">
            <v>27158</v>
          </cell>
          <cell r="M88">
            <v>26826</v>
          </cell>
          <cell r="N88">
            <v>27067</v>
          </cell>
          <cell r="O88">
            <v>28853</v>
          </cell>
          <cell r="P88">
            <v>29107</v>
          </cell>
          <cell r="Q88">
            <v>29346</v>
          </cell>
          <cell r="R88">
            <v>31181</v>
          </cell>
          <cell r="S88">
            <v>31392</v>
          </cell>
        </row>
        <row r="89">
          <cell r="B89" t="str">
            <v>Caravelas</v>
          </cell>
          <cell r="C89" t="str">
            <v>Sudoeste Baiano</v>
          </cell>
          <cell r="D89">
            <v>17250</v>
          </cell>
          <cell r="E89">
            <v>17362</v>
          </cell>
          <cell r="F89">
            <v>12448</v>
          </cell>
          <cell r="G89">
            <v>12641</v>
          </cell>
          <cell r="H89">
            <v>9612</v>
          </cell>
          <cell r="I89">
            <v>9165</v>
          </cell>
          <cell r="J89">
            <v>10541</v>
          </cell>
          <cell r="K89">
            <v>10659</v>
          </cell>
          <cell r="L89">
            <v>10495</v>
          </cell>
          <cell r="M89">
            <v>10048</v>
          </cell>
          <cell r="N89">
            <v>9879</v>
          </cell>
          <cell r="O89">
            <v>10292</v>
          </cell>
          <cell r="P89">
            <v>10150</v>
          </cell>
          <cell r="Q89">
            <v>10016</v>
          </cell>
          <cell r="R89">
            <v>9890</v>
          </cell>
          <cell r="S89">
            <v>9773</v>
          </cell>
        </row>
        <row r="90">
          <cell r="B90" t="str">
            <v>Cardeal da Silva</v>
          </cell>
          <cell r="C90" t="str">
            <v>Extremo Sul</v>
          </cell>
          <cell r="D90">
            <v>20246</v>
          </cell>
          <cell r="E90">
            <v>20361</v>
          </cell>
          <cell r="F90">
            <v>20481</v>
          </cell>
          <cell r="G90">
            <v>20733</v>
          </cell>
          <cell r="H90">
            <v>20872</v>
          </cell>
          <cell r="I90">
            <v>21007</v>
          </cell>
          <cell r="J90">
            <v>21150</v>
          </cell>
          <cell r="K90">
            <v>21945</v>
          </cell>
          <cell r="L90">
            <v>22115</v>
          </cell>
          <cell r="M90">
            <v>21515</v>
          </cell>
          <cell r="N90">
            <v>21612</v>
          </cell>
          <cell r="O90">
            <v>22328</v>
          </cell>
          <cell r="P90">
            <v>22442</v>
          </cell>
          <cell r="Q90">
            <v>22548</v>
          </cell>
          <cell r="R90">
            <v>22646</v>
          </cell>
          <cell r="S90">
            <v>22740</v>
          </cell>
        </row>
        <row r="91">
          <cell r="B91" t="str">
            <v>Carinhanha</v>
          </cell>
          <cell r="C91" t="str">
            <v>Litoral Norte e Agreste Baiano</v>
          </cell>
          <cell r="D91">
            <v>8234</v>
          </cell>
          <cell r="E91">
            <v>8378</v>
          </cell>
          <cell r="F91">
            <v>8537</v>
          </cell>
          <cell r="G91">
            <v>8872</v>
          </cell>
          <cell r="H91">
            <v>9058</v>
          </cell>
          <cell r="I91">
            <v>9237</v>
          </cell>
          <cell r="J91">
            <v>8280</v>
          </cell>
          <cell r="K91">
            <v>8570</v>
          </cell>
          <cell r="L91">
            <v>8618</v>
          </cell>
          <cell r="M91">
            <v>8966</v>
          </cell>
          <cell r="N91">
            <v>9030</v>
          </cell>
          <cell r="O91">
            <v>9611</v>
          </cell>
          <cell r="P91">
            <v>9681</v>
          </cell>
          <cell r="Q91">
            <v>9747</v>
          </cell>
          <cell r="R91">
            <v>9809</v>
          </cell>
          <cell r="S91">
            <v>9544</v>
          </cell>
        </row>
        <row r="92">
          <cell r="B92" t="str">
            <v>Casa Nova</v>
          </cell>
          <cell r="C92" t="str">
            <v>Velho Chico</v>
          </cell>
          <cell r="D92">
            <v>27327</v>
          </cell>
          <cell r="E92">
            <v>27631</v>
          </cell>
          <cell r="F92">
            <v>27798</v>
          </cell>
          <cell r="G92">
            <v>28148</v>
          </cell>
          <cell r="H92">
            <v>28341</v>
          </cell>
          <cell r="I92">
            <v>28529</v>
          </cell>
          <cell r="J92">
            <v>28879</v>
          </cell>
          <cell r="K92">
            <v>29988</v>
          </cell>
          <cell r="L92">
            <v>30240</v>
          </cell>
          <cell r="M92">
            <v>28451</v>
          </cell>
          <cell r="N92">
            <v>28519</v>
          </cell>
          <cell r="O92">
            <v>29768</v>
          </cell>
          <cell r="P92">
            <v>29864</v>
          </cell>
          <cell r="Q92">
            <v>29955</v>
          </cell>
          <cell r="R92">
            <v>30041</v>
          </cell>
          <cell r="S92">
            <v>30118</v>
          </cell>
        </row>
        <row r="93">
          <cell r="B93" t="str">
            <v>Castro Alves</v>
          </cell>
          <cell r="C93" t="str">
            <v>Sertão do São Francisco</v>
          </cell>
          <cell r="D93">
            <v>56689</v>
          </cell>
          <cell r="E93">
            <v>57601</v>
          </cell>
          <cell r="F93">
            <v>58469</v>
          </cell>
          <cell r="G93">
            <v>60292</v>
          </cell>
          <cell r="H93">
            <v>61301</v>
          </cell>
          <cell r="I93">
            <v>62279</v>
          </cell>
          <cell r="J93">
            <v>62862</v>
          </cell>
          <cell r="K93">
            <v>65747</v>
          </cell>
          <cell r="L93">
            <v>66718</v>
          </cell>
          <cell r="M93">
            <v>65647</v>
          </cell>
          <cell r="N93">
            <v>66331</v>
          </cell>
          <cell r="O93">
            <v>70796</v>
          </cell>
          <cell r="P93">
            <v>71504</v>
          </cell>
          <cell r="Q93">
            <v>72172</v>
          </cell>
          <cell r="R93">
            <v>72798</v>
          </cell>
          <cell r="S93">
            <v>73382</v>
          </cell>
        </row>
        <row r="94">
          <cell r="B94" t="str">
            <v>Catolândia</v>
          </cell>
          <cell r="C94" t="str">
            <v>Recôncavo</v>
          </cell>
          <cell r="D94">
            <v>25111</v>
          </cell>
          <cell r="E94">
            <v>25306</v>
          </cell>
          <cell r="F94">
            <v>25188</v>
          </cell>
          <cell r="G94">
            <v>24939</v>
          </cell>
          <cell r="H94">
            <v>24802</v>
          </cell>
          <cell r="I94">
            <v>24668</v>
          </cell>
          <cell r="J94">
            <v>24437</v>
          </cell>
          <cell r="K94">
            <v>25052</v>
          </cell>
          <cell r="L94">
            <v>24978</v>
          </cell>
          <cell r="M94">
            <v>25483</v>
          </cell>
          <cell r="N94">
            <v>25555</v>
          </cell>
          <cell r="O94">
            <v>27097</v>
          </cell>
          <cell r="P94">
            <v>27194</v>
          </cell>
          <cell r="Q94">
            <v>27286</v>
          </cell>
          <cell r="R94">
            <v>27161</v>
          </cell>
          <cell r="S94">
            <v>27238</v>
          </cell>
        </row>
        <row r="95">
          <cell r="B95" t="str">
            <v>Catu</v>
          </cell>
          <cell r="C95" t="str">
            <v>Bacia do Rio Grande</v>
          </cell>
          <cell r="D95">
            <v>3064</v>
          </cell>
          <cell r="E95">
            <v>3054</v>
          </cell>
          <cell r="F95">
            <v>3036</v>
          </cell>
          <cell r="G95">
            <v>2999</v>
          </cell>
          <cell r="H95">
            <v>2978</v>
          </cell>
          <cell r="I95">
            <v>2958</v>
          </cell>
          <cell r="J95">
            <v>3767</v>
          </cell>
          <cell r="K95">
            <v>3972</v>
          </cell>
          <cell r="L95">
            <v>4059</v>
          </cell>
          <cell r="M95">
            <v>2632</v>
          </cell>
          <cell r="N95">
            <v>3215</v>
          </cell>
          <cell r="O95">
            <v>3420</v>
          </cell>
          <cell r="P95">
            <v>3644</v>
          </cell>
          <cell r="Q95">
            <v>3672</v>
          </cell>
          <cell r="R95">
            <v>3695</v>
          </cell>
          <cell r="S95">
            <v>3669</v>
          </cell>
        </row>
        <row r="96">
          <cell r="B96" t="str">
            <v>Caturama</v>
          </cell>
          <cell r="C96" t="str">
            <v>Litoral Norte e Agreste Baiano</v>
          </cell>
          <cell r="D96">
            <v>47127</v>
          </cell>
          <cell r="E96">
            <v>47426</v>
          </cell>
          <cell r="F96">
            <v>47748</v>
          </cell>
          <cell r="G96">
            <v>48425</v>
          </cell>
          <cell r="H96">
            <v>48799</v>
          </cell>
          <cell r="I96">
            <v>49162</v>
          </cell>
          <cell r="J96">
            <v>48697</v>
          </cell>
          <cell r="K96">
            <v>50470</v>
          </cell>
          <cell r="L96">
            <v>50809</v>
          </cell>
          <cell r="M96">
            <v>51411</v>
          </cell>
          <cell r="N96">
            <v>51734</v>
          </cell>
          <cell r="O96">
            <v>55021</v>
          </cell>
          <cell r="P96">
            <v>55380</v>
          </cell>
          <cell r="Q96">
            <v>55719</v>
          </cell>
          <cell r="R96">
            <v>56037</v>
          </cell>
          <cell r="S96">
            <v>56459</v>
          </cell>
        </row>
        <row r="97">
          <cell r="B97" t="str">
            <v>Central</v>
          </cell>
          <cell r="C97" t="str">
            <v>Bacia do Paramirim</v>
          </cell>
          <cell r="D97">
            <v>8941</v>
          </cell>
          <cell r="E97">
            <v>8911</v>
          </cell>
          <cell r="F97">
            <v>8840</v>
          </cell>
          <cell r="G97">
            <v>8689</v>
          </cell>
          <cell r="H97">
            <v>8562</v>
          </cell>
          <cell r="I97">
            <v>8482</v>
          </cell>
          <cell r="J97">
            <v>8545</v>
          </cell>
          <cell r="K97">
            <v>8749</v>
          </cell>
          <cell r="L97">
            <v>8713</v>
          </cell>
          <cell r="M97">
            <v>8830</v>
          </cell>
          <cell r="N97">
            <v>8817</v>
          </cell>
          <cell r="O97">
            <v>9760</v>
          </cell>
          <cell r="P97">
            <v>9762</v>
          </cell>
          <cell r="Q97">
            <v>9762</v>
          </cell>
          <cell r="R97">
            <v>9764</v>
          </cell>
          <cell r="S97">
            <v>9764</v>
          </cell>
        </row>
        <row r="98">
          <cell r="B98" t="str">
            <v>Chorrochó</v>
          </cell>
          <cell r="C98" t="str">
            <v>Irecê</v>
          </cell>
          <cell r="D98">
            <v>16616</v>
          </cell>
          <cell r="E98">
            <v>16517</v>
          </cell>
          <cell r="F98">
            <v>16389</v>
          </cell>
          <cell r="G98">
            <v>16121</v>
          </cell>
          <cell r="H98">
            <v>15973</v>
          </cell>
          <cell r="I98">
            <v>15829</v>
          </cell>
          <cell r="J98">
            <v>17320</v>
          </cell>
          <cell r="K98">
            <v>17928</v>
          </cell>
          <cell r="L98">
            <v>18029</v>
          </cell>
          <cell r="M98">
            <v>17035</v>
          </cell>
          <cell r="N98">
            <v>17057</v>
          </cell>
          <cell r="O98">
            <v>18061</v>
          </cell>
          <cell r="P98">
            <v>18101</v>
          </cell>
          <cell r="Q98">
            <v>18140</v>
          </cell>
          <cell r="R98">
            <v>17935</v>
          </cell>
          <cell r="S98">
            <v>17969</v>
          </cell>
        </row>
        <row r="99">
          <cell r="B99" t="str">
            <v>Cícero Dantas</v>
          </cell>
          <cell r="C99" t="str">
            <v>Itaparica</v>
          </cell>
          <cell r="D99">
            <v>10241</v>
          </cell>
          <cell r="E99">
            <v>10291</v>
          </cell>
          <cell r="F99">
            <v>10346</v>
          </cell>
          <cell r="G99">
            <v>10462</v>
          </cell>
          <cell r="H99">
            <v>10527</v>
          </cell>
          <cell r="I99">
            <v>10589</v>
          </cell>
          <cell r="J99">
            <v>10571</v>
          </cell>
          <cell r="K99">
            <v>10952</v>
          </cell>
          <cell r="L99">
            <v>11022</v>
          </cell>
          <cell r="M99">
            <v>10765</v>
          </cell>
          <cell r="N99">
            <v>10794</v>
          </cell>
          <cell r="O99">
            <v>11444</v>
          </cell>
          <cell r="P99">
            <v>11484</v>
          </cell>
          <cell r="Q99">
            <v>11522</v>
          </cell>
          <cell r="R99">
            <v>11558</v>
          </cell>
          <cell r="S99">
            <v>11591</v>
          </cell>
        </row>
        <row r="100">
          <cell r="B100" t="str">
            <v>Cipó</v>
          </cell>
          <cell r="C100" t="str">
            <v>Semiárido Nordeste II</v>
          </cell>
          <cell r="D100">
            <v>31387</v>
          </cell>
          <cell r="E100">
            <v>31719</v>
          </cell>
          <cell r="F100">
            <v>32084</v>
          </cell>
          <cell r="G100">
            <v>32849</v>
          </cell>
          <cell r="H100">
            <v>33273</v>
          </cell>
          <cell r="I100">
            <v>33683</v>
          </cell>
          <cell r="J100">
            <v>30827</v>
          </cell>
          <cell r="K100">
            <v>31774</v>
          </cell>
          <cell r="L100">
            <v>31832</v>
          </cell>
          <cell r="M100">
            <v>32387</v>
          </cell>
          <cell r="N100">
            <v>32470</v>
          </cell>
          <cell r="O100">
            <v>34424</v>
          </cell>
          <cell r="P100">
            <v>34540</v>
          </cell>
          <cell r="Q100">
            <v>34478</v>
          </cell>
          <cell r="R100">
            <v>34581</v>
          </cell>
          <cell r="S100">
            <v>34676</v>
          </cell>
        </row>
        <row r="101">
          <cell r="B101" t="str">
            <v>Coaraci</v>
          </cell>
          <cell r="C101" t="str">
            <v>Semiárido Nordeste II</v>
          </cell>
          <cell r="D101">
            <v>14520</v>
          </cell>
          <cell r="E101">
            <v>14708</v>
          </cell>
          <cell r="F101">
            <v>14905</v>
          </cell>
          <cell r="G101">
            <v>15317</v>
          </cell>
          <cell r="H101">
            <v>15546</v>
          </cell>
          <cell r="I101">
            <v>15767</v>
          </cell>
          <cell r="J101">
            <v>15063</v>
          </cell>
          <cell r="K101">
            <v>15634</v>
          </cell>
          <cell r="L101">
            <v>15758</v>
          </cell>
          <cell r="M101">
            <v>15821</v>
          </cell>
          <cell r="N101">
            <v>15884</v>
          </cell>
          <cell r="O101">
            <v>16860</v>
          </cell>
          <cell r="P101">
            <v>16938</v>
          </cell>
          <cell r="Q101">
            <v>17602</v>
          </cell>
          <cell r="R101">
            <v>17673</v>
          </cell>
          <cell r="S101">
            <v>17739</v>
          </cell>
        </row>
        <row r="102">
          <cell r="B102" t="str">
            <v>Cocos</v>
          </cell>
          <cell r="C102" t="str">
            <v>Litoral Sul</v>
          </cell>
          <cell r="D102">
            <v>28057</v>
          </cell>
          <cell r="E102">
            <v>27176</v>
          </cell>
          <cell r="F102">
            <v>26863</v>
          </cell>
          <cell r="G102">
            <v>26204</v>
          </cell>
          <cell r="H102">
            <v>25840</v>
          </cell>
          <cell r="I102">
            <v>25486</v>
          </cell>
          <cell r="J102">
            <v>22764</v>
          </cell>
          <cell r="K102">
            <v>22812</v>
          </cell>
          <cell r="L102">
            <v>22274</v>
          </cell>
          <cell r="M102">
            <v>20442</v>
          </cell>
          <cell r="N102">
            <v>19937</v>
          </cell>
          <cell r="O102">
            <v>20620</v>
          </cell>
          <cell r="P102">
            <v>20183</v>
          </cell>
          <cell r="Q102">
            <v>19770</v>
          </cell>
          <cell r="R102">
            <v>19383</v>
          </cell>
          <cell r="S102">
            <v>19022</v>
          </cell>
        </row>
        <row r="103">
          <cell r="B103" t="str">
            <v>Conceição da Feira</v>
          </cell>
          <cell r="C103" t="str">
            <v>Bacia do Rio Corrente</v>
          </cell>
          <cell r="D103">
            <v>17840</v>
          </cell>
          <cell r="E103">
            <v>17954</v>
          </cell>
          <cell r="F103">
            <v>18113</v>
          </cell>
          <cell r="G103">
            <v>18446</v>
          </cell>
          <cell r="H103">
            <v>18631</v>
          </cell>
          <cell r="I103">
            <v>18810</v>
          </cell>
          <cell r="J103">
            <v>17394</v>
          </cell>
          <cell r="K103">
            <v>17908</v>
          </cell>
          <cell r="L103">
            <v>17923</v>
          </cell>
          <cell r="M103">
            <v>18195</v>
          </cell>
          <cell r="N103">
            <v>18235</v>
          </cell>
          <cell r="O103">
            <v>19281</v>
          </cell>
          <cell r="P103">
            <v>19340</v>
          </cell>
          <cell r="Q103">
            <v>19396</v>
          </cell>
          <cell r="R103">
            <v>19449</v>
          </cell>
          <cell r="S103">
            <v>19498</v>
          </cell>
        </row>
        <row r="104">
          <cell r="B104" t="str">
            <v>Conceição do Almeida</v>
          </cell>
          <cell r="C104" t="str">
            <v>Portal do Sertão</v>
          </cell>
          <cell r="D104">
            <v>17701</v>
          </cell>
          <cell r="E104">
            <v>17818</v>
          </cell>
          <cell r="F104">
            <v>17960</v>
          </cell>
          <cell r="G104">
            <v>18256</v>
          </cell>
          <cell r="H104">
            <v>18421</v>
          </cell>
          <cell r="I104">
            <v>18580</v>
          </cell>
          <cell r="J104">
            <v>19091</v>
          </cell>
          <cell r="K104">
            <v>19891</v>
          </cell>
          <cell r="L104">
            <v>20117</v>
          </cell>
          <cell r="M104">
            <v>20612</v>
          </cell>
          <cell r="N104">
            <v>20826</v>
          </cell>
          <cell r="O104">
            <v>22226</v>
          </cell>
          <cell r="P104">
            <v>22448</v>
          </cell>
          <cell r="Q104">
            <v>22656</v>
          </cell>
          <cell r="R104">
            <v>22840</v>
          </cell>
          <cell r="S104">
            <v>23024</v>
          </cell>
        </row>
        <row r="105">
          <cell r="B105" t="str">
            <v>Conceição do Coité</v>
          </cell>
          <cell r="C105" t="str">
            <v>Recôncavo</v>
          </cell>
          <cell r="D105">
            <v>18905</v>
          </cell>
          <cell r="E105">
            <v>18990</v>
          </cell>
          <cell r="F105">
            <v>19026</v>
          </cell>
          <cell r="G105">
            <v>19102</v>
          </cell>
          <cell r="H105">
            <v>19144</v>
          </cell>
          <cell r="I105">
            <v>19185</v>
          </cell>
          <cell r="J105">
            <v>17684</v>
          </cell>
          <cell r="K105">
            <v>18076</v>
          </cell>
          <cell r="L105">
            <v>17974</v>
          </cell>
          <cell r="M105">
            <v>17796</v>
          </cell>
          <cell r="N105">
            <v>17705</v>
          </cell>
          <cell r="O105">
            <v>18644</v>
          </cell>
          <cell r="P105">
            <v>18583</v>
          </cell>
          <cell r="Q105">
            <v>18525</v>
          </cell>
          <cell r="R105">
            <v>18278</v>
          </cell>
          <cell r="S105">
            <v>18229</v>
          </cell>
        </row>
        <row r="106">
          <cell r="B106" t="str">
            <v>Conceição do Jacuípe</v>
          </cell>
          <cell r="C106" t="str">
            <v>Sisal</v>
          </cell>
          <cell r="D106">
            <v>56757</v>
          </cell>
          <cell r="E106">
            <v>57154</v>
          </cell>
          <cell r="F106">
            <v>57543</v>
          </cell>
          <cell r="G106">
            <v>58358</v>
          </cell>
          <cell r="H106">
            <v>58810</v>
          </cell>
          <cell r="I106">
            <v>59248</v>
          </cell>
          <cell r="J106">
            <v>60835</v>
          </cell>
          <cell r="K106">
            <v>63318</v>
          </cell>
          <cell r="L106">
            <v>62893</v>
          </cell>
          <cell r="M106">
            <v>62545</v>
          </cell>
          <cell r="N106">
            <v>63033</v>
          </cell>
          <cell r="O106">
            <v>67126</v>
          </cell>
          <cell r="P106">
            <v>67651</v>
          </cell>
          <cell r="Q106">
            <v>68146</v>
          </cell>
          <cell r="R106">
            <v>67875</v>
          </cell>
          <cell r="S106">
            <v>68303</v>
          </cell>
        </row>
        <row r="107">
          <cell r="B107" t="str">
            <v>Conde</v>
          </cell>
          <cell r="C107" t="str">
            <v>Portal do Sertão</v>
          </cell>
          <cell r="D107">
            <v>26585</v>
          </cell>
          <cell r="E107">
            <v>26886</v>
          </cell>
          <cell r="F107">
            <v>27207</v>
          </cell>
          <cell r="G107">
            <v>27881</v>
          </cell>
          <cell r="H107">
            <v>28255</v>
          </cell>
          <cell r="I107">
            <v>28616</v>
          </cell>
          <cell r="J107">
            <v>27522</v>
          </cell>
          <cell r="K107">
            <v>28552</v>
          </cell>
          <cell r="L107">
            <v>28769</v>
          </cell>
          <cell r="M107">
            <v>30425</v>
          </cell>
          <cell r="N107">
            <v>30717</v>
          </cell>
          <cell r="O107">
            <v>32761</v>
          </cell>
          <cell r="P107">
            <v>33066</v>
          </cell>
          <cell r="Q107">
            <v>33354</v>
          </cell>
          <cell r="R107">
            <v>33624</v>
          </cell>
          <cell r="S107">
            <v>33876</v>
          </cell>
        </row>
        <row r="108">
          <cell r="B108" t="str">
            <v>Condeúba</v>
          </cell>
          <cell r="C108" t="str">
            <v>Litoral Norte e Agreste Baiano</v>
          </cell>
          <cell r="D108">
            <v>20934</v>
          </cell>
          <cell r="E108">
            <v>21326</v>
          </cell>
          <cell r="F108">
            <v>21744</v>
          </cell>
          <cell r="G108">
            <v>22620</v>
          </cell>
          <cell r="H108">
            <v>23106</v>
          </cell>
          <cell r="I108">
            <v>23576</v>
          </cell>
          <cell r="J108">
            <v>22034</v>
          </cell>
          <cell r="K108">
            <v>22929</v>
          </cell>
          <cell r="L108">
            <v>23166</v>
          </cell>
          <cell r="M108">
            <v>23866</v>
          </cell>
          <cell r="N108">
            <v>24103</v>
          </cell>
          <cell r="O108">
            <v>25714</v>
          </cell>
          <cell r="P108">
            <v>25961</v>
          </cell>
          <cell r="Q108">
            <v>26194</v>
          </cell>
          <cell r="R108">
            <v>26412</v>
          </cell>
          <cell r="S108">
            <v>26371</v>
          </cell>
        </row>
        <row r="109">
          <cell r="B109" t="str">
            <v>Contendas do Sincorá</v>
          </cell>
          <cell r="C109" t="str">
            <v>Sudoeste Baiano</v>
          </cell>
          <cell r="D109">
            <v>18066</v>
          </cell>
          <cell r="E109">
            <v>18078</v>
          </cell>
          <cell r="F109">
            <v>18093</v>
          </cell>
          <cell r="G109">
            <v>18123</v>
          </cell>
          <cell r="H109">
            <v>18140</v>
          </cell>
          <cell r="I109">
            <v>18157</v>
          </cell>
          <cell r="J109">
            <v>17004</v>
          </cell>
          <cell r="K109">
            <v>17000</v>
          </cell>
          <cell r="L109">
            <v>17210</v>
          </cell>
          <cell r="M109">
            <v>16842</v>
          </cell>
          <cell r="N109">
            <v>17421</v>
          </cell>
          <cell r="O109">
            <v>18359</v>
          </cell>
          <cell r="P109">
            <v>18312</v>
          </cell>
          <cell r="Q109">
            <v>18269</v>
          </cell>
          <cell r="R109">
            <v>18229</v>
          </cell>
          <cell r="S109">
            <v>18191</v>
          </cell>
        </row>
        <row r="110">
          <cell r="B110" t="str">
            <v>Coração de Maria</v>
          </cell>
          <cell r="C110" t="str">
            <v>Sertão Produtivo</v>
          </cell>
          <cell r="D110">
            <v>4208</v>
          </cell>
          <cell r="E110">
            <v>4159</v>
          </cell>
          <cell r="F110">
            <v>4110</v>
          </cell>
          <cell r="G110">
            <v>4008</v>
          </cell>
          <cell r="H110">
            <v>3951</v>
          </cell>
          <cell r="I110">
            <v>3896</v>
          </cell>
          <cell r="J110">
            <v>3857</v>
          </cell>
          <cell r="K110">
            <v>3924</v>
          </cell>
          <cell r="L110">
            <v>3886</v>
          </cell>
          <cell r="M110">
            <v>4638</v>
          </cell>
          <cell r="N110">
            <v>4613</v>
          </cell>
          <cell r="O110">
            <v>4354</v>
          </cell>
          <cell r="P110">
            <v>4340</v>
          </cell>
          <cell r="Q110">
            <v>4326</v>
          </cell>
          <cell r="R110">
            <v>4312</v>
          </cell>
          <cell r="S110">
            <v>4299</v>
          </cell>
        </row>
        <row r="111">
          <cell r="B111" t="str">
            <v>Cordeiros</v>
          </cell>
          <cell r="C111" t="str">
            <v>Portal do Sertão</v>
          </cell>
          <cell r="D111">
            <v>24042</v>
          </cell>
          <cell r="E111">
            <v>24214</v>
          </cell>
          <cell r="F111">
            <v>24397</v>
          </cell>
          <cell r="G111">
            <v>24783</v>
          </cell>
          <cell r="H111">
            <v>24996</v>
          </cell>
          <cell r="I111">
            <v>25203</v>
          </cell>
          <cell r="J111">
            <v>23161</v>
          </cell>
          <cell r="K111">
            <v>23797</v>
          </cell>
          <cell r="L111">
            <v>23774</v>
          </cell>
          <cell r="M111">
            <v>22273</v>
          </cell>
          <cell r="N111">
            <v>22149</v>
          </cell>
          <cell r="O111">
            <v>23314</v>
          </cell>
          <cell r="P111">
            <v>23228</v>
          </cell>
          <cell r="Q111">
            <v>23146</v>
          </cell>
          <cell r="R111">
            <v>23961</v>
          </cell>
          <cell r="S111">
            <v>23896</v>
          </cell>
        </row>
        <row r="112">
          <cell r="B112" t="str">
            <v>Coribe</v>
          </cell>
          <cell r="C112" t="str">
            <v>Sudoeste Baiano</v>
          </cell>
          <cell r="D112">
            <v>7793</v>
          </cell>
          <cell r="E112">
            <v>7673</v>
          </cell>
          <cell r="F112">
            <v>7432</v>
          </cell>
          <cell r="G112">
            <v>6925</v>
          </cell>
          <cell r="H112">
            <v>6645</v>
          </cell>
          <cell r="I112">
            <v>6373</v>
          </cell>
          <cell r="J112">
            <v>8518</v>
          </cell>
          <cell r="K112">
            <v>8826</v>
          </cell>
          <cell r="L112">
            <v>8883</v>
          </cell>
          <cell r="M112">
            <v>8205</v>
          </cell>
          <cell r="N112">
            <v>8245</v>
          </cell>
          <cell r="O112">
            <v>8752</v>
          </cell>
          <cell r="P112">
            <v>8795</v>
          </cell>
          <cell r="Q112">
            <v>8834</v>
          </cell>
          <cell r="R112">
            <v>8870</v>
          </cell>
          <cell r="S112">
            <v>8904</v>
          </cell>
        </row>
        <row r="113">
          <cell r="B113" t="str">
            <v>Coronel João Sá</v>
          </cell>
          <cell r="C113" t="str">
            <v>Bacia do Rio Corrente</v>
          </cell>
          <cell r="D113">
            <v>15258</v>
          </cell>
          <cell r="E113">
            <v>15354</v>
          </cell>
          <cell r="F113">
            <v>15450</v>
          </cell>
          <cell r="G113">
            <v>15651</v>
          </cell>
          <cell r="H113">
            <v>15763</v>
          </cell>
          <cell r="I113">
            <v>15871</v>
          </cell>
          <cell r="J113">
            <v>14555</v>
          </cell>
          <cell r="K113">
            <v>14931</v>
          </cell>
          <cell r="L113">
            <v>14895</v>
          </cell>
          <cell r="M113">
            <v>14258</v>
          </cell>
          <cell r="N113">
            <v>14210</v>
          </cell>
          <cell r="O113">
            <v>15024</v>
          </cell>
          <cell r="P113">
            <v>15000</v>
          </cell>
          <cell r="Q113">
            <v>14976</v>
          </cell>
          <cell r="R113">
            <v>14954</v>
          </cell>
          <cell r="S113">
            <v>14933</v>
          </cell>
        </row>
        <row r="114">
          <cell r="B114" t="str">
            <v>Correntina</v>
          </cell>
          <cell r="C114" t="str">
            <v>Semiárido Nordeste II</v>
          </cell>
          <cell r="D114">
            <v>20059</v>
          </cell>
          <cell r="E114">
            <v>20198</v>
          </cell>
          <cell r="F114">
            <v>20445</v>
          </cell>
          <cell r="G114">
            <v>20964</v>
          </cell>
          <cell r="H114">
            <v>21251</v>
          </cell>
          <cell r="I114">
            <v>21530</v>
          </cell>
          <cell r="J114">
            <v>18168</v>
          </cell>
          <cell r="K114">
            <v>18540</v>
          </cell>
          <cell r="L114">
            <v>18408</v>
          </cell>
          <cell r="M114">
            <v>16855</v>
          </cell>
          <cell r="N114">
            <v>16650</v>
          </cell>
          <cell r="O114">
            <v>17422</v>
          </cell>
          <cell r="P114">
            <v>17256</v>
          </cell>
          <cell r="Q114">
            <v>17098</v>
          </cell>
          <cell r="R114">
            <v>16951</v>
          </cell>
          <cell r="S114">
            <v>16814</v>
          </cell>
        </row>
        <row r="115">
          <cell r="B115" t="str">
            <v>Cotegipe</v>
          </cell>
          <cell r="C115" t="str">
            <v>Bacia do Rio Corrente</v>
          </cell>
          <cell r="D115">
            <v>30896</v>
          </cell>
          <cell r="E115">
            <v>31125</v>
          </cell>
          <cell r="F115">
            <v>31377</v>
          </cell>
          <cell r="G115">
            <v>31906</v>
          </cell>
          <cell r="H115">
            <v>32198</v>
          </cell>
          <cell r="I115">
            <v>32482</v>
          </cell>
          <cell r="J115">
            <v>31658</v>
          </cell>
          <cell r="K115">
            <v>32784</v>
          </cell>
          <cell r="L115">
            <v>32980</v>
          </cell>
          <cell r="M115">
            <v>31324</v>
          </cell>
          <cell r="N115">
            <v>31397</v>
          </cell>
          <cell r="O115">
            <v>32980</v>
          </cell>
          <cell r="P115">
            <v>33084</v>
          </cell>
          <cell r="Q115">
            <v>33183</v>
          </cell>
          <cell r="R115">
            <v>33275</v>
          </cell>
          <cell r="S115">
            <v>33361</v>
          </cell>
        </row>
        <row r="116">
          <cell r="B116" t="str">
            <v>Cravolândia</v>
          </cell>
          <cell r="C116" t="str">
            <v>Bacia do Rio Grande</v>
          </cell>
          <cell r="D116">
            <v>13406</v>
          </cell>
          <cell r="E116">
            <v>13562</v>
          </cell>
          <cell r="F116">
            <v>13649</v>
          </cell>
          <cell r="G116">
            <v>13833</v>
          </cell>
          <cell r="H116">
            <v>13934</v>
          </cell>
          <cell r="I116">
            <v>14032</v>
          </cell>
          <cell r="J116">
            <v>13663</v>
          </cell>
          <cell r="K116">
            <v>14127</v>
          </cell>
          <cell r="L116">
            <v>14191</v>
          </cell>
          <cell r="M116">
            <v>13625</v>
          </cell>
          <cell r="N116">
            <v>13614</v>
          </cell>
          <cell r="O116">
            <v>14390</v>
          </cell>
          <cell r="P116">
            <v>14396</v>
          </cell>
          <cell r="Q116">
            <v>14403</v>
          </cell>
          <cell r="R116">
            <v>14409</v>
          </cell>
          <cell r="S116">
            <v>14414</v>
          </cell>
        </row>
        <row r="117">
          <cell r="B117" t="str">
            <v>Crisópolis</v>
          </cell>
          <cell r="C117" t="str">
            <v>Vale do Jiquiriçá</v>
          </cell>
          <cell r="D117">
            <v>5016</v>
          </cell>
          <cell r="E117">
            <v>5060</v>
          </cell>
          <cell r="F117">
            <v>5088</v>
          </cell>
          <cell r="G117">
            <v>5145</v>
          </cell>
          <cell r="H117">
            <v>5177</v>
          </cell>
          <cell r="I117">
            <v>5208</v>
          </cell>
          <cell r="J117">
            <v>5427</v>
          </cell>
          <cell r="K117">
            <v>5651</v>
          </cell>
          <cell r="L117">
            <v>5713</v>
          </cell>
          <cell r="M117">
            <v>5045</v>
          </cell>
          <cell r="N117">
            <v>5048</v>
          </cell>
          <cell r="O117">
            <v>5341</v>
          </cell>
          <cell r="P117">
            <v>5552</v>
          </cell>
          <cell r="Q117">
            <v>5560</v>
          </cell>
          <cell r="R117">
            <v>5568</v>
          </cell>
          <cell r="S117">
            <v>5576</v>
          </cell>
        </row>
        <row r="118">
          <cell r="B118" t="str">
            <v>Cristópolis</v>
          </cell>
          <cell r="C118" t="str">
            <v>Litoral Norte e Agreste Baiano</v>
          </cell>
          <cell r="D118">
            <v>19259</v>
          </cell>
          <cell r="E118">
            <v>19512</v>
          </cell>
          <cell r="F118">
            <v>19733</v>
          </cell>
          <cell r="G118">
            <v>20196</v>
          </cell>
          <cell r="H118">
            <v>20452</v>
          </cell>
          <cell r="I118">
            <v>20701</v>
          </cell>
          <cell r="J118">
            <v>19510</v>
          </cell>
          <cell r="K118">
            <v>20179</v>
          </cell>
          <cell r="L118">
            <v>20279</v>
          </cell>
          <cell r="M118">
            <v>20124</v>
          </cell>
          <cell r="N118">
            <v>20199</v>
          </cell>
          <cell r="O118">
            <v>21435</v>
          </cell>
          <cell r="P118">
            <v>21529</v>
          </cell>
          <cell r="Q118">
            <v>21617</v>
          </cell>
          <cell r="R118">
            <v>21700</v>
          </cell>
          <cell r="S118">
            <v>21835</v>
          </cell>
        </row>
        <row r="119">
          <cell r="B119" t="str">
            <v>Cruz das Almas</v>
          </cell>
          <cell r="C119" t="str">
            <v>Bacia do Rio Grande</v>
          </cell>
          <cell r="D119">
            <v>12607</v>
          </cell>
          <cell r="E119">
            <v>12664</v>
          </cell>
          <cell r="F119">
            <v>12665</v>
          </cell>
          <cell r="G119">
            <v>12668</v>
          </cell>
          <cell r="H119">
            <v>12669</v>
          </cell>
          <cell r="I119">
            <v>12670</v>
          </cell>
          <cell r="J119">
            <v>13595</v>
          </cell>
          <cell r="K119">
            <v>14140</v>
          </cell>
          <cell r="L119">
            <v>14279</v>
          </cell>
          <cell r="M119">
            <v>13328</v>
          </cell>
          <cell r="N119">
            <v>13374</v>
          </cell>
          <cell r="O119">
            <v>14189</v>
          </cell>
          <cell r="P119">
            <v>14247</v>
          </cell>
          <cell r="Q119">
            <v>14302</v>
          </cell>
          <cell r="R119">
            <v>14354</v>
          </cell>
          <cell r="S119">
            <v>14403</v>
          </cell>
        </row>
        <row r="120">
          <cell r="B120" t="str">
            <v>Curaçá</v>
          </cell>
          <cell r="C120" t="str">
            <v>Recôncavo</v>
          </cell>
          <cell r="D120">
            <v>53939</v>
          </cell>
          <cell r="E120">
            <v>54562</v>
          </cell>
          <cell r="F120">
            <v>55264</v>
          </cell>
          <cell r="G120">
            <v>56738</v>
          </cell>
          <cell r="H120">
            <v>57554</v>
          </cell>
          <cell r="I120">
            <v>58345</v>
          </cell>
          <cell r="J120">
            <v>54827</v>
          </cell>
          <cell r="K120">
            <v>56766</v>
          </cell>
          <cell r="L120">
            <v>57098</v>
          </cell>
          <cell r="M120">
            <v>59045</v>
          </cell>
          <cell r="N120">
            <v>59470</v>
          </cell>
          <cell r="O120">
            <v>63299</v>
          </cell>
          <cell r="P120">
            <v>63761</v>
          </cell>
          <cell r="Q120">
            <v>64197</v>
          </cell>
          <cell r="R120">
            <v>64552</v>
          </cell>
          <cell r="S120">
            <v>64932</v>
          </cell>
        </row>
        <row r="121">
          <cell r="B121" t="str">
            <v>Dário Meira</v>
          </cell>
          <cell r="C121" t="str">
            <v>Sertão do São Francisco</v>
          </cell>
          <cell r="D121">
            <v>29953</v>
          </cell>
          <cell r="E121">
            <v>29671</v>
          </cell>
          <cell r="F121">
            <v>30057</v>
          </cell>
          <cell r="G121">
            <v>30866</v>
          </cell>
          <cell r="H121">
            <v>31313</v>
          </cell>
          <cell r="I121">
            <v>31747</v>
          </cell>
          <cell r="J121">
            <v>32449</v>
          </cell>
          <cell r="K121">
            <v>33929</v>
          </cell>
          <cell r="L121">
            <v>34421</v>
          </cell>
          <cell r="M121">
            <v>32403</v>
          </cell>
          <cell r="N121">
            <v>32631</v>
          </cell>
          <cell r="O121">
            <v>34725</v>
          </cell>
          <cell r="P121">
            <v>34974</v>
          </cell>
          <cell r="Q121">
            <v>35208</v>
          </cell>
          <cell r="R121">
            <v>35320</v>
          </cell>
          <cell r="S121">
            <v>35524</v>
          </cell>
        </row>
        <row r="122">
          <cell r="B122" t="str">
            <v>Dias D'Ávila</v>
          </cell>
          <cell r="C122" t="str">
            <v>Médio Rio de Contas</v>
          </cell>
          <cell r="D122">
            <v>15439</v>
          </cell>
          <cell r="E122">
            <v>15583</v>
          </cell>
          <cell r="F122">
            <v>15750</v>
          </cell>
          <cell r="G122">
            <v>16102</v>
          </cell>
          <cell r="H122">
            <v>16296</v>
          </cell>
          <cell r="I122">
            <v>16485</v>
          </cell>
          <cell r="J122">
            <v>12565</v>
          </cell>
          <cell r="K122">
            <v>12611</v>
          </cell>
          <cell r="L122">
            <v>12331</v>
          </cell>
          <cell r="M122">
            <v>12609</v>
          </cell>
          <cell r="N122">
            <v>12217</v>
          </cell>
          <cell r="O122">
            <v>12721</v>
          </cell>
          <cell r="P122">
            <v>12190</v>
          </cell>
          <cell r="Q122">
            <v>12022</v>
          </cell>
          <cell r="R122">
            <v>11864</v>
          </cell>
          <cell r="S122">
            <v>11716</v>
          </cell>
        </row>
        <row r="123">
          <cell r="B123" t="str">
            <v>Dom Basílio</v>
          </cell>
          <cell r="C123" t="str">
            <v>Metropolitano de Salvador</v>
          </cell>
          <cell r="D123">
            <v>47037</v>
          </cell>
          <cell r="E123">
            <v>48294</v>
          </cell>
          <cell r="F123">
            <v>49668</v>
          </cell>
          <cell r="G123">
            <v>52553</v>
          </cell>
          <cell r="H123">
            <v>54150</v>
          </cell>
          <cell r="I123">
            <v>55698</v>
          </cell>
          <cell r="J123">
            <v>53821</v>
          </cell>
          <cell r="K123">
            <v>56600</v>
          </cell>
          <cell r="L123">
            <v>57708</v>
          </cell>
          <cell r="M123">
            <v>68061</v>
          </cell>
          <cell r="N123">
            <v>69628</v>
          </cell>
          <cell r="O123">
            <v>75103</v>
          </cell>
          <cell r="P123">
            <v>76624</v>
          </cell>
          <cell r="Q123">
            <v>78058</v>
          </cell>
          <cell r="R123">
            <v>79401</v>
          </cell>
          <cell r="S123">
            <v>80657</v>
          </cell>
        </row>
        <row r="124">
          <cell r="B124" t="str">
            <v>Dom Macedo Costa</v>
          </cell>
          <cell r="C124" t="str">
            <v>Sertão Produtivo</v>
          </cell>
          <cell r="D124">
            <v>10513</v>
          </cell>
          <cell r="E124">
            <v>10574</v>
          </cell>
          <cell r="F124">
            <v>10642</v>
          </cell>
          <cell r="G124">
            <v>10785</v>
          </cell>
          <cell r="H124">
            <v>10864</v>
          </cell>
          <cell r="I124">
            <v>10940</v>
          </cell>
          <cell r="J124">
            <v>11087</v>
          </cell>
          <cell r="K124">
            <v>11518</v>
          </cell>
          <cell r="L124">
            <v>11620</v>
          </cell>
          <cell r="M124">
            <v>11405</v>
          </cell>
          <cell r="N124">
            <v>11454</v>
          </cell>
          <cell r="O124">
            <v>12379</v>
          </cell>
          <cell r="P124">
            <v>12441</v>
          </cell>
          <cell r="Q124">
            <v>12499</v>
          </cell>
          <cell r="R124">
            <v>12553</v>
          </cell>
          <cell r="S124">
            <v>12604</v>
          </cell>
        </row>
        <row r="125">
          <cell r="B125" t="str">
            <v>Elísio Medrado</v>
          </cell>
          <cell r="C125" t="str">
            <v>Recôncavo</v>
          </cell>
          <cell r="D125">
            <v>3728</v>
          </cell>
          <cell r="E125">
            <v>3715</v>
          </cell>
          <cell r="F125">
            <v>3700</v>
          </cell>
          <cell r="G125">
            <v>3668</v>
          </cell>
          <cell r="H125">
            <v>3650</v>
          </cell>
          <cell r="I125">
            <v>3633</v>
          </cell>
          <cell r="J125">
            <v>3809</v>
          </cell>
          <cell r="K125">
            <v>3936</v>
          </cell>
          <cell r="L125">
            <v>3951</v>
          </cell>
          <cell r="M125">
            <v>3884</v>
          </cell>
          <cell r="N125">
            <v>3894</v>
          </cell>
          <cell r="O125">
            <v>4127</v>
          </cell>
          <cell r="P125">
            <v>4140</v>
          </cell>
          <cell r="Q125">
            <v>4153</v>
          </cell>
          <cell r="R125">
            <v>4201</v>
          </cell>
          <cell r="S125">
            <v>4212</v>
          </cell>
        </row>
        <row r="126">
          <cell r="B126" t="str">
            <v>Encruzilhada</v>
          </cell>
          <cell r="C126" t="str">
            <v>Vale do Jiquiriçá</v>
          </cell>
          <cell r="D126">
            <v>7850</v>
          </cell>
          <cell r="E126">
            <v>7864</v>
          </cell>
          <cell r="F126">
            <v>7866</v>
          </cell>
          <cell r="G126">
            <v>7871</v>
          </cell>
          <cell r="H126">
            <v>7873</v>
          </cell>
          <cell r="I126">
            <v>7875</v>
          </cell>
          <cell r="J126">
            <v>7907</v>
          </cell>
          <cell r="K126">
            <v>8159</v>
          </cell>
          <cell r="L126">
            <v>8183</v>
          </cell>
          <cell r="M126">
            <v>7954</v>
          </cell>
          <cell r="N126">
            <v>7961</v>
          </cell>
          <cell r="O126">
            <v>8426</v>
          </cell>
          <cell r="P126">
            <v>8420</v>
          </cell>
          <cell r="Q126">
            <v>8434</v>
          </cell>
          <cell r="R126">
            <v>8448</v>
          </cell>
          <cell r="S126">
            <v>8461</v>
          </cell>
        </row>
        <row r="127">
          <cell r="B127" t="str">
            <v>Entre Rios</v>
          </cell>
          <cell r="C127" t="str">
            <v>Sudoeste Baiano</v>
          </cell>
          <cell r="D127">
            <v>34293</v>
          </cell>
          <cell r="E127">
            <v>35357</v>
          </cell>
          <cell r="F127">
            <v>36486</v>
          </cell>
          <cell r="G127">
            <v>38856</v>
          </cell>
          <cell r="H127">
            <v>40168</v>
          </cell>
          <cell r="I127">
            <v>41439</v>
          </cell>
          <cell r="J127">
            <v>22525</v>
          </cell>
          <cell r="K127">
            <v>21875</v>
          </cell>
          <cell r="L127">
            <v>20720</v>
          </cell>
          <cell r="M127">
            <v>23968</v>
          </cell>
          <cell r="N127">
            <v>22478</v>
          </cell>
          <cell r="O127">
            <v>21418</v>
          </cell>
          <cell r="P127">
            <v>20859</v>
          </cell>
          <cell r="Q127">
            <v>20331</v>
          </cell>
          <cell r="R127">
            <v>19837</v>
          </cell>
          <cell r="S127">
            <v>19376</v>
          </cell>
        </row>
        <row r="128">
          <cell r="B128" t="str">
            <v>Érico Cardoso</v>
          </cell>
          <cell r="C128" t="str">
            <v>Litoral Norte e Agreste Baiano</v>
          </cell>
          <cell r="D128">
            <v>38717</v>
          </cell>
          <cell r="E128">
            <v>39574</v>
          </cell>
          <cell r="F128">
            <v>40530</v>
          </cell>
          <cell r="G128">
            <v>42538</v>
          </cell>
          <cell r="H128">
            <v>43650</v>
          </cell>
          <cell r="I128">
            <v>44727</v>
          </cell>
          <cell r="J128">
            <v>38886</v>
          </cell>
          <cell r="K128">
            <v>40276</v>
          </cell>
          <cell r="L128">
            <v>40524</v>
          </cell>
          <cell r="M128">
            <v>40029</v>
          </cell>
          <cell r="N128">
            <v>40180</v>
          </cell>
          <cell r="O128">
            <v>42640</v>
          </cell>
          <cell r="P128">
            <v>42828</v>
          </cell>
          <cell r="Q128">
            <v>43006</v>
          </cell>
          <cell r="R128">
            <v>43172</v>
          </cell>
          <cell r="S128">
            <v>43223</v>
          </cell>
        </row>
        <row r="129">
          <cell r="B129" t="str">
            <v>Esplanada</v>
          </cell>
          <cell r="C129" t="str">
            <v>Litoral Norte e Agreste Baiano</v>
          </cell>
          <cell r="D129">
            <v>27714</v>
          </cell>
          <cell r="E129">
            <v>28077</v>
          </cell>
          <cell r="F129">
            <v>28470</v>
          </cell>
          <cell r="G129">
            <v>29295</v>
          </cell>
          <cell r="H129">
            <v>29752</v>
          </cell>
          <cell r="I129">
            <v>30194</v>
          </cell>
          <cell r="J129">
            <v>31118</v>
          </cell>
          <cell r="K129">
            <v>32593</v>
          </cell>
          <cell r="L129">
            <v>33115</v>
          </cell>
          <cell r="M129">
            <v>33217</v>
          </cell>
          <cell r="N129">
            <v>33618</v>
          </cell>
          <cell r="O129">
            <v>35930</v>
          </cell>
          <cell r="P129">
            <v>36339</v>
          </cell>
          <cell r="Q129">
            <v>36724</v>
          </cell>
          <cell r="R129">
            <v>37085</v>
          </cell>
          <cell r="S129">
            <v>37845</v>
          </cell>
        </row>
        <row r="130">
          <cell r="B130" t="str">
            <v>Euclides da Cunha</v>
          </cell>
          <cell r="C130" t="str">
            <v>Semiárido Nordeste II</v>
          </cell>
          <cell r="D130">
            <v>54106</v>
          </cell>
          <cell r="E130">
            <v>54321</v>
          </cell>
          <cell r="F130">
            <v>54524</v>
          </cell>
          <cell r="G130">
            <v>54949</v>
          </cell>
          <cell r="H130">
            <v>55184</v>
          </cell>
          <cell r="I130">
            <v>55412</v>
          </cell>
          <cell r="J130">
            <v>56625</v>
          </cell>
          <cell r="K130">
            <v>58746</v>
          </cell>
          <cell r="L130">
            <v>59193</v>
          </cell>
          <cell r="M130">
            <v>56631</v>
          </cell>
          <cell r="N130">
            <v>56962</v>
          </cell>
          <cell r="O130">
            <v>60558</v>
          </cell>
          <cell r="P130">
            <v>60932</v>
          </cell>
          <cell r="Q130">
            <v>61228</v>
          </cell>
          <cell r="R130">
            <v>61618</v>
          </cell>
          <cell r="S130">
            <v>61924</v>
          </cell>
        </row>
        <row r="131">
          <cell r="B131" t="str">
            <v>Eunápolis</v>
          </cell>
          <cell r="C131" t="str">
            <v>Costa do Descobrimento</v>
          </cell>
          <cell r="D131">
            <v>86115</v>
          </cell>
          <cell r="E131">
            <v>86976</v>
          </cell>
          <cell r="F131">
            <v>88302</v>
          </cell>
          <cell r="G131">
            <v>91085</v>
          </cell>
          <cell r="H131">
            <v>92625</v>
          </cell>
          <cell r="I131">
            <v>94118</v>
          </cell>
          <cell r="J131">
            <v>93984</v>
          </cell>
          <cell r="K131">
            <v>98194</v>
          </cell>
          <cell r="L131">
            <v>99553</v>
          </cell>
          <cell r="M131">
            <v>101432</v>
          </cell>
          <cell r="N131">
            <v>102628</v>
          </cell>
          <cell r="O131">
            <v>110803</v>
          </cell>
          <cell r="P131">
            <v>112032</v>
          </cell>
          <cell r="Q131">
            <v>113191</v>
          </cell>
          <cell r="R131">
            <v>114275</v>
          </cell>
          <cell r="S131">
            <v>115290</v>
          </cell>
        </row>
        <row r="132">
          <cell r="B132" t="str">
            <v>Fátima</v>
          </cell>
          <cell r="C132" t="str">
            <v>Semiárido Nordeste II</v>
          </cell>
          <cell r="D132">
            <v>18370</v>
          </cell>
          <cell r="E132">
            <v>18427</v>
          </cell>
          <cell r="F132">
            <v>18487</v>
          </cell>
          <cell r="G132">
            <v>18614</v>
          </cell>
          <cell r="H132">
            <v>18683</v>
          </cell>
          <cell r="I132">
            <v>18751</v>
          </cell>
          <cell r="J132">
            <v>18918</v>
          </cell>
          <cell r="K132">
            <v>19588</v>
          </cell>
          <cell r="L132">
            <v>19703</v>
          </cell>
          <cell r="M132">
            <v>17603</v>
          </cell>
          <cell r="N132">
            <v>17555</v>
          </cell>
          <cell r="O132">
            <v>18524</v>
          </cell>
          <cell r="P132">
            <v>18502</v>
          </cell>
          <cell r="Q132">
            <v>18481</v>
          </cell>
          <cell r="R132">
            <v>18461</v>
          </cell>
          <cell r="S132">
            <v>18443</v>
          </cell>
        </row>
        <row r="133">
          <cell r="B133" t="str">
            <v>Feira da Mata</v>
          </cell>
          <cell r="C133" t="str">
            <v>Velho Chico</v>
          </cell>
          <cell r="D133">
            <v>6245</v>
          </cell>
          <cell r="E133">
            <v>6212</v>
          </cell>
          <cell r="F133">
            <v>6202</v>
          </cell>
          <cell r="G133">
            <v>6180</v>
          </cell>
          <cell r="H133">
            <v>6167</v>
          </cell>
          <cell r="I133">
            <v>6155</v>
          </cell>
          <cell r="J133">
            <v>6328</v>
          </cell>
          <cell r="K133">
            <v>6537</v>
          </cell>
          <cell r="L133">
            <v>6562</v>
          </cell>
          <cell r="M133">
            <v>6181</v>
          </cell>
          <cell r="N133">
            <v>6177</v>
          </cell>
          <cell r="O133">
            <v>5908</v>
          </cell>
          <cell r="P133">
            <v>5911</v>
          </cell>
          <cell r="Q133">
            <v>5914</v>
          </cell>
          <cell r="R133">
            <v>5918</v>
          </cell>
          <cell r="S133">
            <v>5922</v>
          </cell>
        </row>
        <row r="134">
          <cell r="B134" t="str">
            <v>Feira de Santana</v>
          </cell>
          <cell r="C134" t="str">
            <v>Portal do Sertão</v>
          </cell>
          <cell r="D134">
            <v>490307</v>
          </cell>
          <cell r="E134">
            <v>496625</v>
          </cell>
          <cell r="F134">
            <v>503900</v>
          </cell>
          <cell r="G134">
            <v>519173</v>
          </cell>
          <cell r="H134">
            <v>527625</v>
          </cell>
          <cell r="I134">
            <v>535820</v>
          </cell>
          <cell r="J134">
            <v>571997</v>
          </cell>
          <cell r="K134">
            <v>584497</v>
          </cell>
          <cell r="L134">
            <v>591707</v>
          </cell>
          <cell r="M134">
            <v>562466</v>
          </cell>
          <cell r="N134">
            <v>568099</v>
          </cell>
          <cell r="O134">
            <v>606139</v>
          </cell>
          <cell r="P134">
            <v>612000</v>
          </cell>
          <cell r="Q134">
            <v>617528</v>
          </cell>
          <cell r="R134">
            <v>622639</v>
          </cell>
          <cell r="S134">
            <v>627477</v>
          </cell>
        </row>
        <row r="135">
          <cell r="B135" t="str">
            <v>Filadélfia</v>
          </cell>
          <cell r="C135" t="str">
            <v>Piemonte Norte do Itapicuru</v>
          </cell>
          <cell r="D135">
            <v>17133</v>
          </cell>
          <cell r="E135">
            <v>17236</v>
          </cell>
          <cell r="F135">
            <v>17256</v>
          </cell>
          <cell r="G135">
            <v>17297</v>
          </cell>
          <cell r="H135">
            <v>17319</v>
          </cell>
          <cell r="I135">
            <v>17341</v>
          </cell>
          <cell r="J135">
            <v>15979</v>
          </cell>
          <cell r="K135">
            <v>16319</v>
          </cell>
          <cell r="L135">
            <v>16215</v>
          </cell>
          <cell r="M135">
            <v>16706</v>
          </cell>
          <cell r="N135">
            <v>16672</v>
          </cell>
          <cell r="O135">
            <v>17603</v>
          </cell>
          <cell r="P135">
            <v>17593</v>
          </cell>
          <cell r="Q135">
            <v>17583</v>
          </cell>
          <cell r="R135">
            <v>17184</v>
          </cell>
          <cell r="S135">
            <v>17176</v>
          </cell>
        </row>
        <row r="136">
          <cell r="B136" t="str">
            <v>Firmino Alves</v>
          </cell>
          <cell r="C136" t="str">
            <v>Médio Sudoeste da Bahia</v>
          </cell>
          <cell r="D136">
            <v>5124</v>
          </cell>
          <cell r="E136">
            <v>5096</v>
          </cell>
          <cell r="F136">
            <v>5061</v>
          </cell>
          <cell r="G136">
            <v>4989</v>
          </cell>
          <cell r="H136">
            <v>4949</v>
          </cell>
          <cell r="I136">
            <v>4910</v>
          </cell>
          <cell r="J136">
            <v>5577</v>
          </cell>
          <cell r="K136">
            <v>5804</v>
          </cell>
          <cell r="L136">
            <v>5864</v>
          </cell>
          <cell r="M136">
            <v>5401</v>
          </cell>
          <cell r="N136">
            <v>5417</v>
          </cell>
          <cell r="O136">
            <v>5744</v>
          </cell>
          <cell r="P136">
            <v>5766</v>
          </cell>
          <cell r="Q136">
            <v>5786</v>
          </cell>
          <cell r="R136">
            <v>5804</v>
          </cell>
          <cell r="S136">
            <v>5822</v>
          </cell>
        </row>
        <row r="137">
          <cell r="B137" t="str">
            <v>Floresta Azul</v>
          </cell>
          <cell r="C137" t="str">
            <v>Litoral Sul</v>
          </cell>
          <cell r="D137">
            <v>11326</v>
          </cell>
          <cell r="E137">
            <v>11125</v>
          </cell>
          <cell r="F137">
            <v>10897</v>
          </cell>
          <cell r="G137">
            <v>10421</v>
          </cell>
          <cell r="H137">
            <v>10157</v>
          </cell>
          <cell r="I137">
            <v>9901</v>
          </cell>
          <cell r="J137">
            <v>10333</v>
          </cell>
          <cell r="K137">
            <v>10489</v>
          </cell>
          <cell r="L137">
            <v>10364</v>
          </cell>
          <cell r="M137">
            <v>10605</v>
          </cell>
          <cell r="N137">
            <v>10657</v>
          </cell>
          <cell r="O137">
            <v>11392</v>
          </cell>
          <cell r="P137">
            <v>11352</v>
          </cell>
          <cell r="Q137">
            <v>11313</v>
          </cell>
          <cell r="R137">
            <v>11279</v>
          </cell>
          <cell r="S137">
            <v>11244</v>
          </cell>
        </row>
        <row r="138">
          <cell r="B138" t="str">
            <v>Formosa do Rio Preto</v>
          </cell>
          <cell r="C138" t="str">
            <v>Bacia do Rio Grande</v>
          </cell>
          <cell r="D138">
            <v>18629</v>
          </cell>
          <cell r="E138">
            <v>18892</v>
          </cell>
          <cell r="F138">
            <v>19172</v>
          </cell>
          <cell r="G138">
            <v>19760</v>
          </cell>
          <cell r="H138">
            <v>20086</v>
          </cell>
          <cell r="I138">
            <v>20402</v>
          </cell>
          <cell r="J138">
            <v>20845</v>
          </cell>
          <cell r="K138">
            <v>21827</v>
          </cell>
          <cell r="L138">
            <v>22171</v>
          </cell>
          <cell r="M138">
            <v>22854</v>
          </cell>
          <cell r="N138">
            <v>23169</v>
          </cell>
          <cell r="O138">
            <v>24799</v>
          </cell>
          <cell r="P138">
            <v>25074</v>
          </cell>
          <cell r="Q138">
            <v>25372</v>
          </cell>
          <cell r="R138">
            <v>25652</v>
          </cell>
          <cell r="S138">
            <v>25912</v>
          </cell>
        </row>
        <row r="139">
          <cell r="B139" t="str">
            <v>Gandu</v>
          </cell>
          <cell r="C139" t="str">
            <v>Baixo Sul</v>
          </cell>
          <cell r="D139">
            <v>27244</v>
          </cell>
          <cell r="E139">
            <v>27307</v>
          </cell>
          <cell r="F139">
            <v>27375</v>
          </cell>
          <cell r="G139">
            <v>27519</v>
          </cell>
          <cell r="H139">
            <v>27598</v>
          </cell>
          <cell r="I139">
            <v>27675</v>
          </cell>
          <cell r="J139">
            <v>30091</v>
          </cell>
          <cell r="K139">
            <v>31410</v>
          </cell>
          <cell r="L139">
            <v>31819</v>
          </cell>
          <cell r="M139">
            <v>30580</v>
          </cell>
          <cell r="N139">
            <v>30816</v>
          </cell>
          <cell r="O139">
            <v>32814</v>
          </cell>
          <cell r="P139">
            <v>33097</v>
          </cell>
          <cell r="Q139">
            <v>32809</v>
          </cell>
          <cell r="R139">
            <v>33030</v>
          </cell>
          <cell r="S139">
            <v>33234</v>
          </cell>
        </row>
        <row r="140">
          <cell r="B140" t="str">
            <v>Gavião</v>
          </cell>
          <cell r="C140" t="str">
            <v>Bacia do Jacuípe</v>
          </cell>
          <cell r="D140">
            <v>4513</v>
          </cell>
          <cell r="E140">
            <v>4303</v>
          </cell>
          <cell r="F140">
            <v>4075</v>
          </cell>
          <cell r="G140">
            <v>3599</v>
          </cell>
          <cell r="H140">
            <v>3335</v>
          </cell>
          <cell r="I140">
            <v>3079</v>
          </cell>
          <cell r="J140">
            <v>4444</v>
          </cell>
          <cell r="K140">
            <v>4537</v>
          </cell>
          <cell r="L140">
            <v>4507</v>
          </cell>
          <cell r="M140">
            <v>4535</v>
          </cell>
          <cell r="N140">
            <v>4510</v>
          </cell>
          <cell r="O140">
            <v>4747</v>
          </cell>
          <cell r="P140">
            <v>4729</v>
          </cell>
          <cell r="Q140">
            <v>4712</v>
          </cell>
          <cell r="R140">
            <v>4740</v>
          </cell>
          <cell r="S140">
            <v>4725</v>
          </cell>
        </row>
        <row r="141">
          <cell r="B141" t="str">
            <v>Gentio do Ouro</v>
          </cell>
          <cell r="C141" t="str">
            <v>Irecê</v>
          </cell>
          <cell r="D141">
            <v>10054</v>
          </cell>
          <cell r="E141">
            <v>9979</v>
          </cell>
          <cell r="F141">
            <v>9890</v>
          </cell>
          <cell r="G141">
            <v>9701</v>
          </cell>
          <cell r="H141">
            <v>9597</v>
          </cell>
          <cell r="I141">
            <v>9495</v>
          </cell>
          <cell r="J141">
            <v>11326</v>
          </cell>
          <cell r="K141">
            <v>11829</v>
          </cell>
          <cell r="L141">
            <v>11988</v>
          </cell>
          <cell r="M141">
            <v>10657</v>
          </cell>
          <cell r="N141">
            <v>10690</v>
          </cell>
          <cell r="O141">
            <v>11338</v>
          </cell>
          <cell r="P141">
            <v>11381</v>
          </cell>
          <cell r="Q141">
            <v>11423</v>
          </cell>
          <cell r="R141">
            <v>11603</v>
          </cell>
          <cell r="S141">
            <v>11639</v>
          </cell>
        </row>
        <row r="142">
          <cell r="B142" t="str">
            <v>Glória</v>
          </cell>
          <cell r="C142" t="str">
            <v>Itaparica</v>
          </cell>
          <cell r="D142">
            <v>14778</v>
          </cell>
          <cell r="E142">
            <v>14926</v>
          </cell>
          <cell r="F142">
            <v>15096</v>
          </cell>
          <cell r="G142">
            <v>15454</v>
          </cell>
          <cell r="H142">
            <v>15652</v>
          </cell>
          <cell r="I142">
            <v>15843</v>
          </cell>
          <cell r="J142">
            <v>13879</v>
          </cell>
          <cell r="K142">
            <v>14223</v>
          </cell>
          <cell r="L142">
            <v>14176</v>
          </cell>
          <cell r="M142">
            <v>15096</v>
          </cell>
          <cell r="N142">
            <v>15114</v>
          </cell>
          <cell r="O142">
            <v>16003</v>
          </cell>
          <cell r="P142">
            <v>16039</v>
          </cell>
          <cell r="Q142">
            <v>16072</v>
          </cell>
          <cell r="R142">
            <v>15810</v>
          </cell>
          <cell r="S142">
            <v>15840</v>
          </cell>
        </row>
        <row r="143">
          <cell r="B143" t="str">
            <v>Gongogi</v>
          </cell>
          <cell r="C143" t="str">
            <v>Médio Rio de Contas</v>
          </cell>
          <cell r="D143">
            <v>10637</v>
          </cell>
          <cell r="E143">
            <v>10853</v>
          </cell>
          <cell r="F143">
            <v>11006</v>
          </cell>
          <cell r="G143">
            <v>11328</v>
          </cell>
          <cell r="H143">
            <v>11506</v>
          </cell>
          <cell r="I143">
            <v>11679</v>
          </cell>
          <cell r="J143">
            <v>6845</v>
          </cell>
          <cell r="K143">
            <v>6581</v>
          </cell>
          <cell r="L143">
            <v>6170</v>
          </cell>
          <cell r="M143">
            <v>8191</v>
          </cell>
          <cell r="N143">
            <v>8031</v>
          </cell>
          <cell r="O143">
            <v>8325</v>
          </cell>
          <cell r="P143">
            <v>8212</v>
          </cell>
          <cell r="Q143">
            <v>8082</v>
          </cell>
          <cell r="R143">
            <v>7961</v>
          </cell>
          <cell r="S143">
            <v>7848</v>
          </cell>
        </row>
        <row r="144">
          <cell r="B144" t="str">
            <v>Governador Mangabeira</v>
          </cell>
          <cell r="C144" t="str">
            <v>Recôncavo</v>
          </cell>
          <cell r="D144">
            <v>17078</v>
          </cell>
          <cell r="E144">
            <v>17019</v>
          </cell>
          <cell r="F144">
            <v>16951</v>
          </cell>
          <cell r="G144">
            <v>16809</v>
          </cell>
          <cell r="H144">
            <v>18916</v>
          </cell>
          <cell r="I144">
            <v>18883</v>
          </cell>
          <cell r="J144">
            <v>19828</v>
          </cell>
          <cell r="K144">
            <v>20539</v>
          </cell>
          <cell r="L144">
            <v>20668</v>
          </cell>
          <cell r="M144">
            <v>19873</v>
          </cell>
          <cell r="N144">
            <v>19926</v>
          </cell>
          <cell r="O144">
            <v>21125</v>
          </cell>
          <cell r="P144">
            <v>21198</v>
          </cell>
          <cell r="Q144">
            <v>21267</v>
          </cell>
          <cell r="R144">
            <v>21435</v>
          </cell>
          <cell r="S144">
            <v>21495</v>
          </cell>
        </row>
        <row r="145">
          <cell r="B145" t="str">
            <v>Guajeru</v>
          </cell>
          <cell r="C145" t="str">
            <v>Sudoeste Baiano</v>
          </cell>
          <cell r="D145">
            <v>13429</v>
          </cell>
          <cell r="E145">
            <v>13741</v>
          </cell>
          <cell r="F145">
            <v>14161</v>
          </cell>
          <cell r="G145">
            <v>15043</v>
          </cell>
          <cell r="H145">
            <v>15531</v>
          </cell>
          <cell r="I145">
            <v>16004</v>
          </cell>
          <cell r="J145">
            <v>7062</v>
          </cell>
          <cell r="K145">
            <v>9216</v>
          </cell>
          <cell r="L145">
            <v>9330</v>
          </cell>
          <cell r="M145">
            <v>10039</v>
          </cell>
          <cell r="N145">
            <v>9182</v>
          </cell>
          <cell r="O145">
            <v>9388</v>
          </cell>
          <cell r="P145">
            <v>9087</v>
          </cell>
          <cell r="Q145">
            <v>8805</v>
          </cell>
          <cell r="R145">
            <v>8322</v>
          </cell>
          <cell r="S145">
            <v>8081</v>
          </cell>
        </row>
        <row r="146">
          <cell r="B146" t="str">
            <v>Guanambi</v>
          </cell>
          <cell r="C146" t="str">
            <v>Sertão Produtivo</v>
          </cell>
          <cell r="D146">
            <v>72479</v>
          </cell>
          <cell r="E146">
            <v>73019</v>
          </cell>
          <cell r="F146">
            <v>73618</v>
          </cell>
          <cell r="G146">
            <v>74876</v>
          </cell>
          <cell r="H146">
            <v>75572</v>
          </cell>
          <cell r="I146">
            <v>76247</v>
          </cell>
          <cell r="J146">
            <v>76230</v>
          </cell>
          <cell r="K146">
            <v>79190</v>
          </cell>
          <cell r="L146">
            <v>79886</v>
          </cell>
          <cell r="M146">
            <v>79394</v>
          </cell>
          <cell r="N146">
            <v>79936</v>
          </cell>
          <cell r="O146">
            <v>84645</v>
          </cell>
          <cell r="P146">
            <v>85237</v>
          </cell>
          <cell r="Q146">
            <v>85797</v>
          </cell>
          <cell r="R146">
            <v>86320</v>
          </cell>
          <cell r="S146">
            <v>86808</v>
          </cell>
        </row>
        <row r="147">
          <cell r="B147" t="str">
            <v>Guaratinga</v>
          </cell>
          <cell r="C147" t="str">
            <v>Costa do Descobrimento</v>
          </cell>
          <cell r="D147">
            <v>24173</v>
          </cell>
          <cell r="E147">
            <v>24083</v>
          </cell>
          <cell r="F147">
            <v>23973</v>
          </cell>
          <cell r="G147">
            <v>23743</v>
          </cell>
          <cell r="H147">
            <v>23616</v>
          </cell>
          <cell r="I147">
            <v>23493</v>
          </cell>
          <cell r="J147">
            <v>22621</v>
          </cell>
          <cell r="K147">
            <v>23105</v>
          </cell>
          <cell r="L147">
            <v>22960</v>
          </cell>
          <cell r="M147">
            <v>22000</v>
          </cell>
          <cell r="N147">
            <v>21840</v>
          </cell>
          <cell r="O147">
            <v>22583</v>
          </cell>
          <cell r="P147">
            <v>22465</v>
          </cell>
          <cell r="Q147">
            <v>22355</v>
          </cell>
          <cell r="R147">
            <v>22251</v>
          </cell>
          <cell r="S147">
            <v>22154</v>
          </cell>
        </row>
        <row r="148">
          <cell r="B148" t="str">
            <v>Heliópolis</v>
          </cell>
          <cell r="C148" t="str">
            <v>Semiárido Nordeste II</v>
          </cell>
          <cell r="D148">
            <v>13322</v>
          </cell>
          <cell r="E148">
            <v>13472</v>
          </cell>
          <cell r="F148">
            <v>13642</v>
          </cell>
          <cell r="G148">
            <v>13997</v>
          </cell>
          <cell r="H148">
            <v>14193</v>
          </cell>
          <cell r="I148">
            <v>14384</v>
          </cell>
          <cell r="J148">
            <v>14020</v>
          </cell>
          <cell r="K148">
            <v>14575</v>
          </cell>
          <cell r="L148">
            <v>14713</v>
          </cell>
          <cell r="M148">
            <v>13145</v>
          </cell>
          <cell r="N148">
            <v>13099</v>
          </cell>
          <cell r="O148">
            <v>13812</v>
          </cell>
          <cell r="P148">
            <v>13786</v>
          </cell>
          <cell r="Q148">
            <v>13762</v>
          </cell>
          <cell r="R148">
            <v>13739</v>
          </cell>
          <cell r="S148">
            <v>13718</v>
          </cell>
        </row>
        <row r="149">
          <cell r="B149" t="str">
            <v>Iaçu</v>
          </cell>
          <cell r="C149" t="str">
            <v>Piemonte do Paraguaçu</v>
          </cell>
          <cell r="D149">
            <v>28732</v>
          </cell>
          <cell r="E149">
            <v>29014</v>
          </cell>
          <cell r="F149">
            <v>29251</v>
          </cell>
          <cell r="G149">
            <v>29751</v>
          </cell>
          <cell r="H149">
            <v>30027</v>
          </cell>
          <cell r="I149">
            <v>30295</v>
          </cell>
          <cell r="J149">
            <v>27835</v>
          </cell>
          <cell r="K149">
            <v>28616</v>
          </cell>
          <cell r="L149">
            <v>28602</v>
          </cell>
          <cell r="M149">
            <v>25524</v>
          </cell>
          <cell r="N149">
            <v>25319</v>
          </cell>
          <cell r="O149">
            <v>26591</v>
          </cell>
          <cell r="P149">
            <v>26382</v>
          </cell>
          <cell r="Q149">
            <v>26178</v>
          </cell>
          <cell r="R149">
            <v>26012</v>
          </cell>
          <cell r="S149">
            <v>25884</v>
          </cell>
        </row>
        <row r="150">
          <cell r="B150" t="str">
            <v>Ibiassucê</v>
          </cell>
          <cell r="C150" t="str">
            <v>Sertão Produtivo</v>
          </cell>
          <cell r="D150">
            <v>12942</v>
          </cell>
          <cell r="E150">
            <v>13024</v>
          </cell>
          <cell r="F150">
            <v>13114</v>
          </cell>
          <cell r="G150">
            <v>13305</v>
          </cell>
          <cell r="H150">
            <v>13411</v>
          </cell>
          <cell r="I150">
            <v>13513</v>
          </cell>
          <cell r="J150">
            <v>9507</v>
          </cell>
          <cell r="K150">
            <v>9372</v>
          </cell>
          <cell r="L150">
            <v>9008</v>
          </cell>
          <cell r="M150">
            <v>9831</v>
          </cell>
          <cell r="N150">
            <v>9607</v>
          </cell>
          <cell r="O150">
            <v>10866</v>
          </cell>
          <cell r="P150">
            <v>10679</v>
          </cell>
          <cell r="Q150">
            <v>10502</v>
          </cell>
          <cell r="R150">
            <v>10337</v>
          </cell>
          <cell r="S150">
            <v>10183</v>
          </cell>
        </row>
        <row r="151">
          <cell r="B151" t="str">
            <v>Ibicaraí</v>
          </cell>
          <cell r="C151" t="str">
            <v>Litoral Sul</v>
          </cell>
          <cell r="D151">
            <v>28647</v>
          </cell>
          <cell r="E151">
            <v>28504</v>
          </cell>
          <cell r="F151">
            <v>28338</v>
          </cell>
          <cell r="G151">
            <v>27989</v>
          </cell>
          <cell r="H151">
            <v>27797</v>
          </cell>
          <cell r="I151">
            <v>27610</v>
          </cell>
          <cell r="J151">
            <v>24752</v>
          </cell>
          <cell r="K151">
            <v>24989</v>
          </cell>
          <cell r="L151">
            <v>24569</v>
          </cell>
          <cell r="M151">
            <v>23910</v>
          </cell>
          <cell r="N151">
            <v>23560</v>
          </cell>
          <cell r="O151">
            <v>24595</v>
          </cell>
          <cell r="P151">
            <v>24303</v>
          </cell>
          <cell r="Q151">
            <v>24029</v>
          </cell>
          <cell r="R151">
            <v>23770</v>
          </cell>
          <cell r="S151">
            <v>23529</v>
          </cell>
        </row>
        <row r="152">
          <cell r="B152" t="str">
            <v>Ibicoara</v>
          </cell>
          <cell r="C152" t="str">
            <v>Chapada Diamantina</v>
          </cell>
          <cell r="D152">
            <v>15154</v>
          </cell>
          <cell r="E152">
            <v>15658</v>
          </cell>
          <cell r="F152">
            <v>16217</v>
          </cell>
          <cell r="G152">
            <v>16373</v>
          </cell>
          <cell r="H152">
            <v>16985</v>
          </cell>
          <cell r="I152">
            <v>17578</v>
          </cell>
          <cell r="J152">
            <v>15856</v>
          </cell>
          <cell r="K152">
            <v>16643</v>
          </cell>
          <cell r="L152">
            <v>16940</v>
          </cell>
          <cell r="M152">
            <v>17548</v>
          </cell>
          <cell r="N152">
            <v>17805</v>
          </cell>
          <cell r="O152">
            <v>19071</v>
          </cell>
          <cell r="P152">
            <v>19309</v>
          </cell>
          <cell r="Q152">
            <v>19548</v>
          </cell>
          <cell r="R152">
            <v>19578</v>
          </cell>
          <cell r="S152">
            <v>19786</v>
          </cell>
        </row>
        <row r="153">
          <cell r="B153" t="str">
            <v>Ibicuí</v>
          </cell>
          <cell r="C153" t="str">
            <v>Médio Sudoeste da Bahia</v>
          </cell>
          <cell r="D153">
            <v>15052</v>
          </cell>
          <cell r="E153">
            <v>15022</v>
          </cell>
          <cell r="F153">
            <v>14973</v>
          </cell>
          <cell r="G153">
            <v>14869</v>
          </cell>
          <cell r="H153">
            <v>14811</v>
          </cell>
          <cell r="I153">
            <v>14756</v>
          </cell>
          <cell r="J153">
            <v>15777</v>
          </cell>
          <cell r="K153">
            <v>16353</v>
          </cell>
          <cell r="L153">
            <v>16464</v>
          </cell>
          <cell r="M153">
            <v>15830</v>
          </cell>
          <cell r="N153">
            <v>15650</v>
          </cell>
          <cell r="O153">
            <v>16582</v>
          </cell>
          <cell r="P153">
            <v>16640</v>
          </cell>
          <cell r="Q153">
            <v>16696</v>
          </cell>
          <cell r="R153">
            <v>16748</v>
          </cell>
          <cell r="S153">
            <v>16796</v>
          </cell>
        </row>
        <row r="154">
          <cell r="B154" t="str">
            <v>Ibipeba</v>
          </cell>
          <cell r="C154" t="str">
            <v>Irecê</v>
          </cell>
          <cell r="D154">
            <v>15135</v>
          </cell>
          <cell r="E154">
            <v>13108</v>
          </cell>
          <cell r="F154">
            <v>14719</v>
          </cell>
          <cell r="G154">
            <v>14291</v>
          </cell>
          <cell r="H154">
            <v>14054</v>
          </cell>
          <cell r="I154">
            <v>13825</v>
          </cell>
          <cell r="J154">
            <v>16762</v>
          </cell>
          <cell r="K154">
            <v>17466</v>
          </cell>
          <cell r="L154">
            <v>17666</v>
          </cell>
          <cell r="M154">
            <v>17145</v>
          </cell>
          <cell r="N154">
            <v>17277</v>
          </cell>
          <cell r="O154">
            <v>18398</v>
          </cell>
          <cell r="P154">
            <v>18540</v>
          </cell>
          <cell r="Q154">
            <v>18674</v>
          </cell>
          <cell r="R154">
            <v>18563</v>
          </cell>
          <cell r="S154">
            <v>18678</v>
          </cell>
        </row>
        <row r="155">
          <cell r="B155" t="str">
            <v>Ibipitanga</v>
          </cell>
          <cell r="C155" t="str">
            <v>Bacia do Paramirim</v>
          </cell>
          <cell r="D155">
            <v>13437</v>
          </cell>
          <cell r="E155">
            <v>13456</v>
          </cell>
          <cell r="F155">
            <v>13473</v>
          </cell>
          <cell r="G155">
            <v>13508</v>
          </cell>
          <cell r="H155">
            <v>13528</v>
          </cell>
          <cell r="I155">
            <v>13547</v>
          </cell>
          <cell r="J155">
            <v>13841</v>
          </cell>
          <cell r="K155">
            <v>14327</v>
          </cell>
          <cell r="L155">
            <v>14408</v>
          </cell>
          <cell r="M155">
            <v>14229</v>
          </cell>
          <cell r="N155">
            <v>14285</v>
          </cell>
          <cell r="O155">
            <v>15162</v>
          </cell>
          <cell r="P155">
            <v>15231</v>
          </cell>
          <cell r="Q155">
            <v>15296</v>
          </cell>
          <cell r="R155">
            <v>15356</v>
          </cell>
          <cell r="S155">
            <v>15413</v>
          </cell>
        </row>
        <row r="156">
          <cell r="B156" t="str">
            <v>Ibiquera</v>
          </cell>
          <cell r="C156" t="str">
            <v>Piemonte do Paraguaçu</v>
          </cell>
          <cell r="D156">
            <v>4336</v>
          </cell>
          <cell r="E156">
            <v>4212</v>
          </cell>
          <cell r="F156">
            <v>4081</v>
          </cell>
          <cell r="G156">
            <v>3806</v>
          </cell>
          <cell r="H156">
            <v>3654</v>
          </cell>
          <cell r="I156">
            <v>3506</v>
          </cell>
          <cell r="J156">
            <v>5007</v>
          </cell>
          <cell r="K156">
            <v>5229</v>
          </cell>
          <cell r="L156">
            <v>5300</v>
          </cell>
          <cell r="M156">
            <v>4870</v>
          </cell>
          <cell r="N156">
            <v>4874</v>
          </cell>
          <cell r="O156">
            <v>5158</v>
          </cell>
          <cell r="P156">
            <v>5149</v>
          </cell>
          <cell r="Q156">
            <v>5158</v>
          </cell>
          <cell r="R156">
            <v>4207</v>
          </cell>
          <cell r="S156">
            <v>4214</v>
          </cell>
        </row>
        <row r="157">
          <cell r="B157" t="str">
            <v>Ibirapitanga</v>
          </cell>
          <cell r="C157" t="str">
            <v>Baixo Sul</v>
          </cell>
          <cell r="D157">
            <v>21584</v>
          </cell>
          <cell r="E157">
            <v>21208</v>
          </cell>
          <cell r="F157">
            <v>20758</v>
          </cell>
          <cell r="G157">
            <v>19813</v>
          </cell>
          <cell r="H157">
            <v>19291</v>
          </cell>
          <cell r="I157">
            <v>18784</v>
          </cell>
          <cell r="J157">
            <v>23197</v>
          </cell>
          <cell r="K157">
            <v>24052</v>
          </cell>
          <cell r="L157">
            <v>24223</v>
          </cell>
          <cell r="M157">
            <v>22641</v>
          </cell>
          <cell r="N157">
            <v>22683</v>
          </cell>
          <cell r="O157">
            <v>24059</v>
          </cell>
          <cell r="P157">
            <v>24118</v>
          </cell>
          <cell r="Q157">
            <v>24180</v>
          </cell>
          <cell r="R157">
            <v>24238</v>
          </cell>
          <cell r="S157">
            <v>24293</v>
          </cell>
        </row>
        <row r="158">
          <cell r="B158" t="str">
            <v>Ibirapoã</v>
          </cell>
          <cell r="C158" t="str">
            <v>Extremo Sul</v>
          </cell>
          <cell r="D158">
            <v>6945</v>
          </cell>
          <cell r="E158">
            <v>6845</v>
          </cell>
          <cell r="F158">
            <v>6728</v>
          </cell>
          <cell r="G158">
            <v>6483</v>
          </cell>
          <cell r="H158">
            <v>6348</v>
          </cell>
          <cell r="I158">
            <v>6217</v>
          </cell>
          <cell r="J158">
            <v>7534</v>
          </cell>
          <cell r="K158">
            <v>7825</v>
          </cell>
          <cell r="L158">
            <v>7893</v>
          </cell>
          <cell r="M158">
            <v>8023</v>
          </cell>
          <cell r="N158">
            <v>8086</v>
          </cell>
          <cell r="O158">
            <v>8603</v>
          </cell>
          <cell r="P158">
            <v>8671</v>
          </cell>
          <cell r="Q158">
            <v>8735</v>
          </cell>
          <cell r="R158">
            <v>8796</v>
          </cell>
          <cell r="S158">
            <v>8852</v>
          </cell>
        </row>
        <row r="159">
          <cell r="B159" t="str">
            <v>Ibirataia</v>
          </cell>
          <cell r="C159" t="str">
            <v>Médio Rio de Contas</v>
          </cell>
          <cell r="D159">
            <v>24974</v>
          </cell>
          <cell r="E159">
            <v>25172</v>
          </cell>
          <cell r="F159">
            <v>25372</v>
          </cell>
          <cell r="G159">
            <v>25791</v>
          </cell>
          <cell r="H159">
            <v>26023</v>
          </cell>
          <cell r="I159">
            <v>26249</v>
          </cell>
          <cell r="J159">
            <v>23940</v>
          </cell>
          <cell r="K159">
            <v>24582</v>
          </cell>
          <cell r="L159">
            <v>24544</v>
          </cell>
          <cell r="M159">
            <v>18443</v>
          </cell>
          <cell r="N159">
            <v>17959</v>
          </cell>
          <cell r="O159">
            <v>18546</v>
          </cell>
          <cell r="P159">
            <v>18348</v>
          </cell>
          <cell r="Q159">
            <v>17947</v>
          </cell>
          <cell r="R159">
            <v>17573</v>
          </cell>
          <cell r="S159">
            <v>17221</v>
          </cell>
        </row>
        <row r="160">
          <cell r="B160" t="str">
            <v>Ibitiara</v>
          </cell>
          <cell r="C160" t="str">
            <v>Chapada Diamantina</v>
          </cell>
          <cell r="D160">
            <v>14101</v>
          </cell>
          <cell r="E160">
            <v>13903</v>
          </cell>
          <cell r="F160">
            <v>13653</v>
          </cell>
          <cell r="G160">
            <v>13127</v>
          </cell>
          <cell r="H160">
            <v>12836</v>
          </cell>
          <cell r="I160">
            <v>12554</v>
          </cell>
          <cell r="J160">
            <v>15802</v>
          </cell>
          <cell r="K160">
            <v>16471</v>
          </cell>
          <cell r="L160">
            <v>16665</v>
          </cell>
          <cell r="M160">
            <v>15590</v>
          </cell>
          <cell r="N160">
            <v>15669</v>
          </cell>
          <cell r="O160">
            <v>16647</v>
          </cell>
          <cell r="P160">
            <v>16614</v>
          </cell>
          <cell r="Q160">
            <v>16699</v>
          </cell>
          <cell r="R160">
            <v>16779</v>
          </cell>
          <cell r="S160">
            <v>16855</v>
          </cell>
        </row>
        <row r="161">
          <cell r="B161" t="str">
            <v>Ibititá</v>
          </cell>
          <cell r="C161" t="str">
            <v>Irecê</v>
          </cell>
          <cell r="D161">
            <v>17964</v>
          </cell>
          <cell r="E161">
            <v>18035</v>
          </cell>
          <cell r="F161">
            <v>18096</v>
          </cell>
          <cell r="G161">
            <v>18223</v>
          </cell>
          <cell r="H161">
            <v>18293</v>
          </cell>
          <cell r="I161">
            <v>18362</v>
          </cell>
          <cell r="J161">
            <v>18614</v>
          </cell>
          <cell r="K161">
            <v>19286</v>
          </cell>
          <cell r="L161">
            <v>19410</v>
          </cell>
          <cell r="M161">
            <v>17801</v>
          </cell>
          <cell r="N161">
            <v>17763</v>
          </cell>
          <cell r="O161">
            <v>18752</v>
          </cell>
          <cell r="P161">
            <v>18740</v>
          </cell>
          <cell r="Q161">
            <v>18727</v>
          </cell>
          <cell r="R161">
            <v>17957</v>
          </cell>
          <cell r="S161">
            <v>17948</v>
          </cell>
        </row>
        <row r="162">
          <cell r="B162" t="str">
            <v>Ibotirama</v>
          </cell>
          <cell r="C162" t="str">
            <v>Velho Chico</v>
          </cell>
          <cell r="D162">
            <v>24241</v>
          </cell>
          <cell r="E162">
            <v>24334</v>
          </cell>
          <cell r="F162">
            <v>24420</v>
          </cell>
          <cell r="G162">
            <v>24600</v>
          </cell>
          <cell r="H162">
            <v>24700</v>
          </cell>
          <cell r="I162">
            <v>24796</v>
          </cell>
          <cell r="J162">
            <v>25292</v>
          </cell>
          <cell r="K162">
            <v>26228</v>
          </cell>
          <cell r="L162">
            <v>26419</v>
          </cell>
          <cell r="M162">
            <v>25522</v>
          </cell>
          <cell r="N162">
            <v>25617</v>
          </cell>
          <cell r="O162">
            <v>27285</v>
          </cell>
          <cell r="P162">
            <v>27405</v>
          </cell>
          <cell r="Q162">
            <v>27655</v>
          </cell>
          <cell r="R162">
            <v>27762</v>
          </cell>
          <cell r="S162">
            <v>27862</v>
          </cell>
        </row>
        <row r="163">
          <cell r="B163" t="str">
            <v>Ichu</v>
          </cell>
          <cell r="C163" t="str">
            <v>Sisal</v>
          </cell>
          <cell r="D163">
            <v>5228</v>
          </cell>
          <cell r="E163">
            <v>4961</v>
          </cell>
          <cell r="F163">
            <v>4668</v>
          </cell>
          <cell r="G163">
            <v>4052</v>
          </cell>
          <cell r="H163">
            <v>3712</v>
          </cell>
          <cell r="I163">
            <v>3381</v>
          </cell>
          <cell r="J163">
            <v>5881</v>
          </cell>
          <cell r="K163">
            <v>6101</v>
          </cell>
          <cell r="L163">
            <v>6148</v>
          </cell>
          <cell r="M163">
            <v>5269</v>
          </cell>
          <cell r="N163">
            <v>5908</v>
          </cell>
          <cell r="O163">
            <v>6265</v>
          </cell>
          <cell r="P163">
            <v>6288</v>
          </cell>
          <cell r="Q163">
            <v>6311</v>
          </cell>
          <cell r="R163">
            <v>6418</v>
          </cell>
          <cell r="S163">
            <v>6437</v>
          </cell>
        </row>
        <row r="164">
          <cell r="B164" t="str">
            <v>Igaporã</v>
          </cell>
          <cell r="C164" t="str">
            <v>Velho Chico</v>
          </cell>
          <cell r="D164">
            <v>14629</v>
          </cell>
          <cell r="E164">
            <v>14661</v>
          </cell>
          <cell r="F164">
            <v>14709</v>
          </cell>
          <cell r="G164">
            <v>14810</v>
          </cell>
          <cell r="H164">
            <v>14866</v>
          </cell>
          <cell r="I164">
            <v>14920</v>
          </cell>
          <cell r="J164">
            <v>14499</v>
          </cell>
          <cell r="K164">
            <v>14944</v>
          </cell>
          <cell r="L164">
            <v>14970</v>
          </cell>
          <cell r="M164">
            <v>15222</v>
          </cell>
          <cell r="N164">
            <v>15238</v>
          </cell>
          <cell r="O164">
            <v>16159</v>
          </cell>
          <cell r="P164">
            <v>16193</v>
          </cell>
          <cell r="Q164">
            <v>16225</v>
          </cell>
          <cell r="R164">
            <v>16255</v>
          </cell>
          <cell r="S164">
            <v>16283</v>
          </cell>
        </row>
        <row r="165">
          <cell r="B165" t="str">
            <v>Igrapiúna</v>
          </cell>
          <cell r="C165" t="str">
            <v>Baixo Sul</v>
          </cell>
          <cell r="D165">
            <v>15217</v>
          </cell>
          <cell r="E165">
            <v>15437</v>
          </cell>
          <cell r="F165">
            <v>15658</v>
          </cell>
          <cell r="G165">
            <v>16122</v>
          </cell>
          <cell r="H165">
            <v>16379</v>
          </cell>
          <cell r="I165">
            <v>16628</v>
          </cell>
          <cell r="J165">
            <v>13246</v>
          </cell>
          <cell r="K165">
            <v>13436</v>
          </cell>
          <cell r="L165">
            <v>13268</v>
          </cell>
          <cell r="M165">
            <v>13183</v>
          </cell>
          <cell r="N165">
            <v>13028</v>
          </cell>
          <cell r="O165">
            <v>13636</v>
          </cell>
          <cell r="P165">
            <v>14509</v>
          </cell>
          <cell r="Q165">
            <v>14395</v>
          </cell>
          <cell r="R165">
            <v>14288</v>
          </cell>
          <cell r="S165">
            <v>14187</v>
          </cell>
        </row>
        <row r="166">
          <cell r="B166" t="str">
            <v>Iguaí</v>
          </cell>
          <cell r="C166" t="str">
            <v>Médio Sudoeste da Bahia</v>
          </cell>
          <cell r="D166">
            <v>25370</v>
          </cell>
          <cell r="E166">
            <v>25586</v>
          </cell>
          <cell r="F166">
            <v>25796</v>
          </cell>
          <cell r="G166">
            <v>26237</v>
          </cell>
          <cell r="H166">
            <v>26481</v>
          </cell>
          <cell r="I166">
            <v>26717</v>
          </cell>
          <cell r="J166">
            <v>27849</v>
          </cell>
          <cell r="K166">
            <v>29070</v>
          </cell>
          <cell r="L166">
            <v>29449</v>
          </cell>
          <cell r="M166">
            <v>25768</v>
          </cell>
          <cell r="N166">
            <v>26053</v>
          </cell>
          <cell r="O166">
            <v>27615</v>
          </cell>
          <cell r="P166">
            <v>27704</v>
          </cell>
          <cell r="Q166">
            <v>27787</v>
          </cell>
          <cell r="R166">
            <v>27865</v>
          </cell>
          <cell r="S166">
            <v>27939</v>
          </cell>
        </row>
        <row r="167">
          <cell r="B167" t="str">
            <v>Ilhéus</v>
          </cell>
          <cell r="C167" t="str">
            <v>Litoral Sul</v>
          </cell>
          <cell r="D167">
            <v>221654</v>
          </cell>
          <cell r="E167">
            <v>221786</v>
          </cell>
          <cell r="F167">
            <v>221627</v>
          </cell>
          <cell r="G167">
            <v>221294</v>
          </cell>
          <cell r="H167">
            <v>221110</v>
          </cell>
          <cell r="I167">
            <v>220932</v>
          </cell>
          <cell r="J167">
            <v>220144</v>
          </cell>
          <cell r="K167">
            <v>219710</v>
          </cell>
          <cell r="L167">
            <v>219266</v>
          </cell>
          <cell r="M167">
            <v>185801</v>
          </cell>
          <cell r="N167">
            <v>187315</v>
          </cell>
          <cell r="O167">
            <v>184616</v>
          </cell>
          <cell r="P167">
            <v>182350</v>
          </cell>
          <cell r="Q167">
            <v>180213</v>
          </cell>
          <cell r="R167">
            <v>178210</v>
          </cell>
          <cell r="S167">
            <v>176341</v>
          </cell>
        </row>
        <row r="168">
          <cell r="B168" t="str">
            <v>Inhambupe</v>
          </cell>
          <cell r="C168" t="str">
            <v>Litoral Norte e Agreste Baiano</v>
          </cell>
          <cell r="D168">
            <v>30027</v>
          </cell>
          <cell r="E168">
            <v>30391</v>
          </cell>
          <cell r="F168">
            <v>30763</v>
          </cell>
          <cell r="G168">
            <v>31545</v>
          </cell>
          <cell r="H168">
            <v>31977</v>
          </cell>
          <cell r="I168">
            <v>32397</v>
          </cell>
          <cell r="J168">
            <v>34388</v>
          </cell>
          <cell r="K168">
            <v>36084</v>
          </cell>
          <cell r="L168">
            <v>36719</v>
          </cell>
          <cell r="M168">
            <v>36822</v>
          </cell>
          <cell r="N168">
            <v>37321</v>
          </cell>
          <cell r="O168">
            <v>39938</v>
          </cell>
          <cell r="P168">
            <v>40441</v>
          </cell>
          <cell r="Q168">
            <v>40915</v>
          </cell>
          <cell r="R168">
            <v>40908</v>
          </cell>
          <cell r="S168">
            <v>40453</v>
          </cell>
        </row>
        <row r="169">
          <cell r="B169" t="str">
            <v>Ipecaetá</v>
          </cell>
          <cell r="C169" t="str">
            <v>Portal do Sertão</v>
          </cell>
          <cell r="D169">
            <v>18615</v>
          </cell>
          <cell r="E169">
            <v>18805</v>
          </cell>
          <cell r="F169">
            <v>19001</v>
          </cell>
          <cell r="G169">
            <v>19413</v>
          </cell>
          <cell r="H169">
            <v>19640</v>
          </cell>
          <cell r="I169">
            <v>19861</v>
          </cell>
          <cell r="J169">
            <v>16055</v>
          </cell>
          <cell r="K169">
            <v>15694</v>
          </cell>
          <cell r="L169">
            <v>15888</v>
          </cell>
          <cell r="M169">
            <v>15176</v>
          </cell>
          <cell r="N169">
            <v>15025</v>
          </cell>
          <cell r="O169">
            <v>15753</v>
          </cell>
          <cell r="P169">
            <v>15634</v>
          </cell>
          <cell r="Q169">
            <v>15521</v>
          </cell>
          <cell r="R169">
            <v>15596</v>
          </cell>
          <cell r="S169">
            <v>15499</v>
          </cell>
        </row>
        <row r="170">
          <cell r="B170" t="str">
            <v>Ipiaú</v>
          </cell>
          <cell r="C170" t="str">
            <v>Médio Rio de Contas</v>
          </cell>
          <cell r="D170">
            <v>43389</v>
          </cell>
          <cell r="E170">
            <v>43279</v>
          </cell>
          <cell r="F170">
            <v>43121</v>
          </cell>
          <cell r="G170">
            <v>42788</v>
          </cell>
          <cell r="H170">
            <v>42604</v>
          </cell>
          <cell r="I170">
            <v>42425</v>
          </cell>
          <cell r="J170">
            <v>42561</v>
          </cell>
          <cell r="K170">
            <v>43749</v>
          </cell>
          <cell r="L170">
            <v>43723</v>
          </cell>
          <cell r="M170">
            <v>44465</v>
          </cell>
          <cell r="N170">
            <v>44538</v>
          </cell>
          <cell r="O170">
            <v>47178</v>
          </cell>
          <cell r="P170">
            <v>47388</v>
          </cell>
          <cell r="Q170">
            <v>47501</v>
          </cell>
          <cell r="R170">
            <v>47606</v>
          </cell>
          <cell r="S170">
            <v>47704</v>
          </cell>
        </row>
        <row r="171">
          <cell r="B171" t="str">
            <v>Ipirá</v>
          </cell>
          <cell r="C171" t="str">
            <v>Bacia do Jacuípe</v>
          </cell>
          <cell r="D171">
            <v>61596</v>
          </cell>
          <cell r="E171">
            <v>61551</v>
          </cell>
          <cell r="F171">
            <v>61461</v>
          </cell>
          <cell r="G171">
            <v>61271</v>
          </cell>
          <cell r="H171">
            <v>61166</v>
          </cell>
          <cell r="I171">
            <v>61064</v>
          </cell>
          <cell r="J171">
            <v>60043</v>
          </cell>
          <cell r="K171">
            <v>61439</v>
          </cell>
          <cell r="L171">
            <v>62197</v>
          </cell>
          <cell r="M171">
            <v>59169</v>
          </cell>
          <cell r="N171">
            <v>59001</v>
          </cell>
          <cell r="O171">
            <v>62253</v>
          </cell>
          <cell r="P171">
            <v>62172</v>
          </cell>
          <cell r="Q171">
            <v>62095</v>
          </cell>
          <cell r="R171">
            <v>62697</v>
          </cell>
          <cell r="S171">
            <v>62631</v>
          </cell>
        </row>
        <row r="172">
          <cell r="B172" t="str">
            <v>Ipupiara</v>
          </cell>
          <cell r="C172" t="str">
            <v>Irecê</v>
          </cell>
          <cell r="D172">
            <v>8598</v>
          </cell>
          <cell r="E172">
            <v>8648</v>
          </cell>
          <cell r="F172">
            <v>8697</v>
          </cell>
          <cell r="G172">
            <v>8801</v>
          </cell>
          <cell r="H172">
            <v>8859</v>
          </cell>
          <cell r="I172">
            <v>8914</v>
          </cell>
          <cell r="J172">
            <v>8931</v>
          </cell>
          <cell r="K172">
            <v>9259</v>
          </cell>
          <cell r="L172">
            <v>9325</v>
          </cell>
          <cell r="M172">
            <v>9343</v>
          </cell>
          <cell r="N172">
            <v>9398</v>
          </cell>
          <cell r="O172">
            <v>9992</v>
          </cell>
          <cell r="P172">
            <v>10054</v>
          </cell>
          <cell r="Q172">
            <v>10113</v>
          </cell>
          <cell r="R172">
            <v>10107</v>
          </cell>
          <cell r="S172">
            <v>10157</v>
          </cell>
        </row>
        <row r="173">
          <cell r="B173" t="str">
            <v>Irajuba</v>
          </cell>
          <cell r="C173" t="str">
            <v>Vale do Jiquiriçá</v>
          </cell>
          <cell r="D173">
            <v>6363</v>
          </cell>
          <cell r="E173">
            <v>6364</v>
          </cell>
          <cell r="F173">
            <v>6364</v>
          </cell>
          <cell r="G173">
            <v>6366</v>
          </cell>
          <cell r="H173">
            <v>6367</v>
          </cell>
          <cell r="I173">
            <v>6368</v>
          </cell>
          <cell r="J173">
            <v>7215</v>
          </cell>
          <cell r="K173">
            <v>7550</v>
          </cell>
          <cell r="L173">
            <v>7666</v>
          </cell>
          <cell r="M173">
            <v>7024</v>
          </cell>
          <cell r="N173">
            <v>7046</v>
          </cell>
          <cell r="O173">
            <v>7471</v>
          </cell>
          <cell r="P173">
            <v>7443</v>
          </cell>
          <cell r="Q173">
            <v>7472</v>
          </cell>
          <cell r="R173">
            <v>7497</v>
          </cell>
          <cell r="S173">
            <v>7521</v>
          </cell>
        </row>
        <row r="174">
          <cell r="B174" t="str">
            <v>Iramaia</v>
          </cell>
          <cell r="C174" t="str">
            <v>Chapada Diamantina</v>
          </cell>
          <cell r="D174">
            <v>17501</v>
          </cell>
          <cell r="E174">
            <v>17627</v>
          </cell>
          <cell r="F174">
            <v>17662</v>
          </cell>
          <cell r="G174">
            <v>17735</v>
          </cell>
          <cell r="H174">
            <v>17775</v>
          </cell>
          <cell r="I174">
            <v>17814</v>
          </cell>
          <cell r="J174">
            <v>15134</v>
          </cell>
          <cell r="K174">
            <v>15291</v>
          </cell>
          <cell r="L174">
            <v>15045</v>
          </cell>
          <cell r="M174">
            <v>11564</v>
          </cell>
          <cell r="N174">
            <v>11150</v>
          </cell>
          <cell r="O174">
            <v>11412</v>
          </cell>
          <cell r="P174">
            <v>10809</v>
          </cell>
          <cell r="Q174">
            <v>10487</v>
          </cell>
          <cell r="R174">
            <v>10184</v>
          </cell>
          <cell r="S174">
            <v>9901</v>
          </cell>
        </row>
        <row r="175">
          <cell r="B175" t="str">
            <v>Iraquara</v>
          </cell>
          <cell r="C175" t="str">
            <v>Chapada Diamantina</v>
          </cell>
          <cell r="D175">
            <v>18491</v>
          </cell>
          <cell r="E175">
            <v>18613</v>
          </cell>
          <cell r="F175">
            <v>18743</v>
          </cell>
          <cell r="G175">
            <v>19015</v>
          </cell>
          <cell r="H175">
            <v>19166</v>
          </cell>
          <cell r="I175">
            <v>19312</v>
          </cell>
          <cell r="J175">
            <v>22607</v>
          </cell>
          <cell r="K175">
            <v>23867</v>
          </cell>
          <cell r="L175">
            <v>24415</v>
          </cell>
          <cell r="M175">
            <v>22929</v>
          </cell>
          <cell r="N175">
            <v>23246</v>
          </cell>
          <cell r="O175">
            <v>24882</v>
          </cell>
          <cell r="P175">
            <v>24712</v>
          </cell>
          <cell r="Q175">
            <v>25006</v>
          </cell>
          <cell r="R175">
            <v>25279</v>
          </cell>
          <cell r="S175">
            <v>25536</v>
          </cell>
        </row>
        <row r="176">
          <cell r="B176" t="str">
            <v>Irará</v>
          </cell>
          <cell r="C176" t="str">
            <v>Portal do Sertão</v>
          </cell>
          <cell r="D176">
            <v>25329</v>
          </cell>
          <cell r="E176">
            <v>25435</v>
          </cell>
          <cell r="F176">
            <v>25562</v>
          </cell>
          <cell r="G176">
            <v>25827</v>
          </cell>
          <cell r="H176">
            <v>25974</v>
          </cell>
          <cell r="I176">
            <v>26116</v>
          </cell>
          <cell r="J176">
            <v>25012</v>
          </cell>
          <cell r="K176">
            <v>25771</v>
          </cell>
          <cell r="L176">
            <v>25811</v>
          </cell>
          <cell r="M176">
            <v>27643</v>
          </cell>
          <cell r="N176">
            <v>27814</v>
          </cell>
          <cell r="O176">
            <v>29579</v>
          </cell>
          <cell r="P176">
            <v>29770</v>
          </cell>
          <cell r="Q176">
            <v>29950</v>
          </cell>
          <cell r="R176">
            <v>29723</v>
          </cell>
          <cell r="S176">
            <v>29879</v>
          </cell>
        </row>
        <row r="177">
          <cell r="B177" t="str">
            <v>Irecê</v>
          </cell>
          <cell r="C177" t="str">
            <v>Irecê</v>
          </cell>
          <cell r="D177">
            <v>58152</v>
          </cell>
          <cell r="E177">
            <v>58810</v>
          </cell>
          <cell r="F177">
            <v>59447</v>
          </cell>
          <cell r="G177">
            <v>60785</v>
          </cell>
          <cell r="H177">
            <v>61526</v>
          </cell>
          <cell r="I177">
            <v>62244</v>
          </cell>
          <cell r="J177">
            <v>62676</v>
          </cell>
          <cell r="K177">
            <v>65310</v>
          </cell>
          <cell r="L177">
            <v>66061</v>
          </cell>
          <cell r="M177">
            <v>66865</v>
          </cell>
          <cell r="N177">
            <v>67527</v>
          </cell>
          <cell r="O177">
            <v>72041</v>
          </cell>
          <cell r="P177">
            <v>72730</v>
          </cell>
          <cell r="Q177">
            <v>73380</v>
          </cell>
          <cell r="R177">
            <v>73915</v>
          </cell>
          <cell r="S177">
            <v>74483</v>
          </cell>
        </row>
        <row r="178">
          <cell r="B178" t="str">
            <v>Itabela</v>
          </cell>
          <cell r="C178" t="str">
            <v>Costa do Descobrimento</v>
          </cell>
          <cell r="D178">
            <v>26221</v>
          </cell>
          <cell r="E178">
            <v>26777</v>
          </cell>
          <cell r="F178">
            <v>27255</v>
          </cell>
          <cell r="G178">
            <v>28259</v>
          </cell>
          <cell r="H178">
            <v>28815</v>
          </cell>
          <cell r="I178">
            <v>29353</v>
          </cell>
          <cell r="J178">
            <v>25821</v>
          </cell>
          <cell r="K178">
            <v>26636</v>
          </cell>
          <cell r="L178">
            <v>26704</v>
          </cell>
          <cell r="M178">
            <v>28593</v>
          </cell>
          <cell r="N178">
            <v>28790</v>
          </cell>
          <cell r="O178">
            <v>30636</v>
          </cell>
          <cell r="P178">
            <v>30852</v>
          </cell>
          <cell r="Q178">
            <v>31055</v>
          </cell>
          <cell r="R178">
            <v>31244</v>
          </cell>
          <cell r="S178">
            <v>31422</v>
          </cell>
        </row>
        <row r="179">
          <cell r="B179" t="str">
            <v>Itaberaba</v>
          </cell>
          <cell r="C179" t="str">
            <v>Piemonte do Paraguaçu</v>
          </cell>
          <cell r="D179">
            <v>59503</v>
          </cell>
          <cell r="E179">
            <v>60037</v>
          </cell>
          <cell r="F179">
            <v>60545</v>
          </cell>
          <cell r="G179">
            <v>61611</v>
          </cell>
          <cell r="H179">
            <v>62201</v>
          </cell>
          <cell r="I179">
            <v>62774</v>
          </cell>
          <cell r="J179">
            <v>59393</v>
          </cell>
          <cell r="K179">
            <v>61302</v>
          </cell>
          <cell r="L179">
            <v>61490</v>
          </cell>
          <cell r="M179">
            <v>61838</v>
          </cell>
          <cell r="N179">
            <v>62037</v>
          </cell>
          <cell r="O179">
            <v>65806</v>
          </cell>
          <cell r="P179">
            <v>66065</v>
          </cell>
          <cell r="Q179">
            <v>66310</v>
          </cell>
          <cell r="R179">
            <v>66592</v>
          </cell>
          <cell r="S179">
            <v>66806</v>
          </cell>
        </row>
        <row r="180">
          <cell r="B180" t="str">
            <v>Itabuna</v>
          </cell>
          <cell r="C180" t="str">
            <v>Litoral Sul</v>
          </cell>
          <cell r="D180">
            <v>197829</v>
          </cell>
          <cell r="E180">
            <v>199073</v>
          </cell>
          <cell r="F180">
            <v>200186</v>
          </cell>
          <cell r="G180">
            <v>202523</v>
          </cell>
          <cell r="H180">
            <v>203816</v>
          </cell>
          <cell r="I180">
            <v>205070</v>
          </cell>
          <cell r="J180">
            <v>210604</v>
          </cell>
          <cell r="K180">
            <v>212245</v>
          </cell>
          <cell r="L180">
            <v>213656</v>
          </cell>
          <cell r="M180">
            <v>205286</v>
          </cell>
          <cell r="N180">
            <v>205885</v>
          </cell>
          <cell r="O180">
            <v>218124</v>
          </cell>
          <cell r="P180">
            <v>218925</v>
          </cell>
          <cell r="Q180">
            <v>219680</v>
          </cell>
          <cell r="R180">
            <v>220386</v>
          </cell>
          <cell r="S180">
            <v>221046</v>
          </cell>
        </row>
        <row r="181">
          <cell r="B181" t="str">
            <v>Itacaré</v>
          </cell>
          <cell r="C181" t="str">
            <v>Litoral Sul</v>
          </cell>
          <cell r="D181">
            <v>18065</v>
          </cell>
          <cell r="E181">
            <v>18055</v>
          </cell>
          <cell r="F181">
            <v>18024</v>
          </cell>
          <cell r="G181">
            <v>17960</v>
          </cell>
          <cell r="H181">
            <v>17925</v>
          </cell>
          <cell r="I181">
            <v>17891</v>
          </cell>
          <cell r="J181">
            <v>24720</v>
          </cell>
          <cell r="K181">
            <v>26348</v>
          </cell>
          <cell r="L181">
            <v>27170</v>
          </cell>
          <cell r="M181">
            <v>24794</v>
          </cell>
          <cell r="N181">
            <v>25254</v>
          </cell>
          <cell r="O181">
            <v>26753</v>
          </cell>
          <cell r="P181">
            <v>27198</v>
          </cell>
          <cell r="Q181">
            <v>27619</v>
          </cell>
          <cell r="R181">
            <v>28013</v>
          </cell>
          <cell r="S181">
            <v>28382</v>
          </cell>
        </row>
        <row r="182">
          <cell r="B182" t="str">
            <v>Itaetê</v>
          </cell>
          <cell r="C182" t="str">
            <v>Chapada Diamantina</v>
          </cell>
          <cell r="D182">
            <v>13738</v>
          </cell>
          <cell r="E182">
            <v>13945</v>
          </cell>
          <cell r="F182">
            <v>13917</v>
          </cell>
          <cell r="G182">
            <v>13857</v>
          </cell>
          <cell r="H182">
            <v>13824</v>
          </cell>
          <cell r="I182">
            <v>13792</v>
          </cell>
          <cell r="J182">
            <v>14154</v>
          </cell>
          <cell r="K182">
            <v>14614</v>
          </cell>
          <cell r="L182">
            <v>14664</v>
          </cell>
          <cell r="M182">
            <v>14995</v>
          </cell>
          <cell r="N182">
            <v>15063</v>
          </cell>
          <cell r="O182">
            <v>15996</v>
          </cell>
          <cell r="P182">
            <v>16370</v>
          </cell>
          <cell r="Q182">
            <v>16446</v>
          </cell>
          <cell r="R182">
            <v>16519</v>
          </cell>
          <cell r="S182">
            <v>16586</v>
          </cell>
        </row>
        <row r="183">
          <cell r="B183" t="str">
            <v>Itagi</v>
          </cell>
          <cell r="C183" t="str">
            <v>Médio Rio de Contas</v>
          </cell>
          <cell r="D183">
            <v>14637</v>
          </cell>
          <cell r="E183">
            <v>14645</v>
          </cell>
          <cell r="F183">
            <v>14652</v>
          </cell>
          <cell r="G183">
            <v>14667</v>
          </cell>
          <cell r="H183">
            <v>14676</v>
          </cell>
          <cell r="I183">
            <v>14684</v>
          </cell>
          <cell r="J183">
            <v>13882</v>
          </cell>
          <cell r="K183">
            <v>14217</v>
          </cell>
          <cell r="L183">
            <v>14162</v>
          </cell>
          <cell r="M183">
            <v>12926</v>
          </cell>
          <cell r="N183">
            <v>12805</v>
          </cell>
          <cell r="O183">
            <v>13433</v>
          </cell>
          <cell r="P183">
            <v>13448</v>
          </cell>
          <cell r="Q183">
            <v>13359</v>
          </cell>
          <cell r="R183">
            <v>13276</v>
          </cell>
          <cell r="S183">
            <v>13199</v>
          </cell>
        </row>
        <row r="184">
          <cell r="B184" t="str">
            <v>Itagibá</v>
          </cell>
          <cell r="C184" t="str">
            <v>Médio Rio de Contas</v>
          </cell>
          <cell r="D184">
            <v>16856</v>
          </cell>
          <cell r="E184">
            <v>16618</v>
          </cell>
          <cell r="F184">
            <v>16352</v>
          </cell>
          <cell r="G184">
            <v>15793</v>
          </cell>
          <cell r="H184">
            <v>15484</v>
          </cell>
          <cell r="I184">
            <v>15184</v>
          </cell>
          <cell r="J184">
            <v>16272</v>
          </cell>
          <cell r="K184">
            <v>16659</v>
          </cell>
          <cell r="L184">
            <v>16590</v>
          </cell>
          <cell r="M184">
            <v>15053</v>
          </cell>
          <cell r="N184">
            <v>15088</v>
          </cell>
          <cell r="O184">
            <v>15829</v>
          </cell>
          <cell r="P184">
            <v>15871</v>
          </cell>
          <cell r="Q184">
            <v>15767</v>
          </cell>
          <cell r="R184">
            <v>15669</v>
          </cell>
          <cell r="S184">
            <v>15577</v>
          </cell>
        </row>
        <row r="185">
          <cell r="B185" t="str">
            <v>Itagimirim</v>
          </cell>
          <cell r="C185" t="str">
            <v>Costa do Descobrimento</v>
          </cell>
          <cell r="D185">
            <v>7693</v>
          </cell>
          <cell r="E185">
            <v>7695</v>
          </cell>
          <cell r="F185">
            <v>7679</v>
          </cell>
          <cell r="G185">
            <v>7646</v>
          </cell>
          <cell r="H185">
            <v>7628</v>
          </cell>
          <cell r="I185">
            <v>7611</v>
          </cell>
          <cell r="J185">
            <v>7049</v>
          </cell>
          <cell r="K185">
            <v>7181</v>
          </cell>
          <cell r="L185">
            <v>7118</v>
          </cell>
          <cell r="M185">
            <v>7061</v>
          </cell>
          <cell r="N185">
            <v>7013</v>
          </cell>
          <cell r="O185">
            <v>7420</v>
          </cell>
          <cell r="P185">
            <v>7384</v>
          </cell>
          <cell r="Q185">
            <v>7351</v>
          </cell>
          <cell r="R185">
            <v>7319</v>
          </cell>
          <cell r="S185">
            <v>7291</v>
          </cell>
        </row>
        <row r="186">
          <cell r="B186" t="str">
            <v>Itaguaçu da Bahia</v>
          </cell>
          <cell r="C186" t="str">
            <v>Irecê</v>
          </cell>
          <cell r="D186">
            <v>10889</v>
          </cell>
          <cell r="E186">
            <v>10567</v>
          </cell>
          <cell r="F186">
            <v>10223</v>
          </cell>
          <cell r="G186">
            <v>9500</v>
          </cell>
          <cell r="H186">
            <v>9101</v>
          </cell>
          <cell r="I186">
            <v>8713</v>
          </cell>
          <cell r="J186">
            <v>12545</v>
          </cell>
          <cell r="K186">
            <v>13097</v>
          </cell>
          <cell r="L186">
            <v>13269</v>
          </cell>
          <cell r="M186">
            <v>13350</v>
          </cell>
          <cell r="N186">
            <v>13487</v>
          </cell>
          <cell r="O186">
            <v>14392</v>
          </cell>
          <cell r="P186">
            <v>14533</v>
          </cell>
          <cell r="Q186">
            <v>14667</v>
          </cell>
          <cell r="R186">
            <v>14604</v>
          </cell>
          <cell r="S186">
            <v>14718</v>
          </cell>
        </row>
        <row r="187">
          <cell r="B187" t="str">
            <v>Itaju do Colônia</v>
          </cell>
          <cell r="C187" t="str">
            <v>Litoral Sul</v>
          </cell>
          <cell r="D187">
            <v>8429</v>
          </cell>
          <cell r="E187">
            <v>8329</v>
          </cell>
          <cell r="F187">
            <v>8212</v>
          </cell>
          <cell r="G187">
            <v>7968</v>
          </cell>
          <cell r="H187">
            <v>7833</v>
          </cell>
          <cell r="I187">
            <v>7701</v>
          </cell>
          <cell r="J187">
            <v>7673</v>
          </cell>
          <cell r="K187">
            <v>7794</v>
          </cell>
          <cell r="L187">
            <v>7706</v>
          </cell>
          <cell r="M187">
            <v>7212</v>
          </cell>
          <cell r="N187">
            <v>7118</v>
          </cell>
          <cell r="O187">
            <v>7507</v>
          </cell>
          <cell r="P187">
            <v>7428</v>
          </cell>
          <cell r="Q187">
            <v>7353</v>
          </cell>
          <cell r="R187">
            <v>7284</v>
          </cell>
          <cell r="S187">
            <v>7218</v>
          </cell>
        </row>
        <row r="188">
          <cell r="B188" t="str">
            <v>Itajuípe</v>
          </cell>
          <cell r="C188" t="str">
            <v>Litoral Sul</v>
          </cell>
          <cell r="D188">
            <v>22213</v>
          </cell>
          <cell r="E188">
            <v>22002</v>
          </cell>
          <cell r="F188">
            <v>21765</v>
          </cell>
          <cell r="G188">
            <v>21269</v>
          </cell>
          <cell r="H188">
            <v>20995</v>
          </cell>
          <cell r="I188">
            <v>20729</v>
          </cell>
          <cell r="J188">
            <v>20343</v>
          </cell>
          <cell r="K188">
            <v>20695</v>
          </cell>
          <cell r="L188">
            <v>20490</v>
          </cell>
          <cell r="M188">
            <v>20978</v>
          </cell>
          <cell r="N188">
            <v>20878</v>
          </cell>
          <cell r="O188">
            <v>21884</v>
          </cell>
          <cell r="P188">
            <v>21817</v>
          </cell>
          <cell r="Q188">
            <v>21754</v>
          </cell>
          <cell r="R188">
            <v>21697</v>
          </cell>
          <cell r="S188">
            <v>21642</v>
          </cell>
        </row>
        <row r="189">
          <cell r="B189" t="str">
            <v>Itamaraju</v>
          </cell>
          <cell r="C189" t="str">
            <v>Extremo Sul</v>
          </cell>
          <cell r="D189">
            <v>63999</v>
          </cell>
          <cell r="E189">
            <v>64109</v>
          </cell>
          <cell r="F189">
            <v>64093</v>
          </cell>
          <cell r="G189">
            <v>64060</v>
          </cell>
          <cell r="H189">
            <v>64041</v>
          </cell>
          <cell r="I189">
            <v>64023</v>
          </cell>
          <cell r="J189">
            <v>65327</v>
          </cell>
          <cell r="K189">
            <v>67517</v>
          </cell>
          <cell r="L189">
            <v>67803</v>
          </cell>
          <cell r="M189">
            <v>63053</v>
          </cell>
          <cell r="N189">
            <v>63037</v>
          </cell>
          <cell r="O189">
            <v>67128</v>
          </cell>
          <cell r="P189">
            <v>67191</v>
          </cell>
          <cell r="Q189">
            <v>67249</v>
          </cell>
          <cell r="R189">
            <v>67305</v>
          </cell>
          <cell r="S189">
            <v>67356</v>
          </cell>
        </row>
        <row r="190">
          <cell r="B190" t="str">
            <v>Itamari</v>
          </cell>
          <cell r="C190" t="str">
            <v>Médio Rio de Contas</v>
          </cell>
          <cell r="D190">
            <v>8262</v>
          </cell>
          <cell r="E190">
            <v>8245</v>
          </cell>
          <cell r="F190">
            <v>8198</v>
          </cell>
          <cell r="G190">
            <v>8099</v>
          </cell>
          <cell r="H190">
            <v>8044</v>
          </cell>
          <cell r="I190">
            <v>7991</v>
          </cell>
          <cell r="J190">
            <v>8468</v>
          </cell>
          <cell r="K190">
            <v>8747</v>
          </cell>
          <cell r="L190">
            <v>8781</v>
          </cell>
          <cell r="M190">
            <v>7869</v>
          </cell>
          <cell r="N190">
            <v>7836</v>
          </cell>
          <cell r="O190">
            <v>8259</v>
          </cell>
          <cell r="P190">
            <v>8534</v>
          </cell>
          <cell r="Q190">
            <v>8514</v>
          </cell>
          <cell r="R190">
            <v>8495</v>
          </cell>
          <cell r="S190">
            <v>8476</v>
          </cell>
        </row>
        <row r="191">
          <cell r="B191" t="str">
            <v>Itambé</v>
          </cell>
          <cell r="C191" t="str">
            <v>Médio Sudoeste da Bahia</v>
          </cell>
          <cell r="D191">
            <v>31700</v>
          </cell>
          <cell r="E191">
            <v>32312</v>
          </cell>
          <cell r="F191">
            <v>32991</v>
          </cell>
          <cell r="G191">
            <v>34415</v>
          </cell>
          <cell r="H191">
            <v>35204</v>
          </cell>
          <cell r="I191">
            <v>35968</v>
          </cell>
          <cell r="J191">
            <v>33687</v>
          </cell>
          <cell r="K191">
            <v>35106</v>
          </cell>
          <cell r="L191">
            <v>35512</v>
          </cell>
          <cell r="M191">
            <v>22828</v>
          </cell>
          <cell r="N191">
            <v>22650</v>
          </cell>
          <cell r="O191">
            <v>23723</v>
          </cell>
          <cell r="P191">
            <v>23520</v>
          </cell>
          <cell r="Q191">
            <v>23327</v>
          </cell>
          <cell r="R191">
            <v>23147</v>
          </cell>
          <cell r="S191">
            <v>24901</v>
          </cell>
        </row>
        <row r="192">
          <cell r="B192" t="str">
            <v>Itanagra</v>
          </cell>
          <cell r="C192" t="str">
            <v>Litoral Norte e Agreste Baiano</v>
          </cell>
          <cell r="D192">
            <v>6459</v>
          </cell>
          <cell r="E192">
            <v>6542</v>
          </cell>
          <cell r="F192">
            <v>6622</v>
          </cell>
          <cell r="G192">
            <v>6789</v>
          </cell>
          <cell r="H192">
            <v>6882</v>
          </cell>
          <cell r="I192">
            <v>6972</v>
          </cell>
          <cell r="J192">
            <v>6605</v>
          </cell>
          <cell r="K192">
            <v>6841</v>
          </cell>
          <cell r="L192">
            <v>6884</v>
          </cell>
          <cell r="M192">
            <v>7594</v>
          </cell>
          <cell r="N192">
            <v>7590</v>
          </cell>
          <cell r="O192">
            <v>8023</v>
          </cell>
          <cell r="P192">
            <v>8029</v>
          </cell>
          <cell r="Q192">
            <v>8034</v>
          </cell>
          <cell r="R192">
            <v>8038</v>
          </cell>
          <cell r="S192">
            <v>6730</v>
          </cell>
        </row>
        <row r="193">
          <cell r="B193" t="str">
            <v>Itanhém</v>
          </cell>
          <cell r="C193" t="str">
            <v>Extremo Sul</v>
          </cell>
          <cell r="D193">
            <v>21029</v>
          </cell>
          <cell r="E193">
            <v>20936</v>
          </cell>
          <cell r="F193">
            <v>20751</v>
          </cell>
          <cell r="G193">
            <v>20364</v>
          </cell>
          <cell r="H193">
            <v>20149</v>
          </cell>
          <cell r="I193">
            <v>19941</v>
          </cell>
          <cell r="J193">
            <v>20636</v>
          </cell>
          <cell r="K193">
            <v>21188</v>
          </cell>
          <cell r="L193">
            <v>21154</v>
          </cell>
          <cell r="M193">
            <v>20114</v>
          </cell>
          <cell r="N193">
            <v>20015</v>
          </cell>
          <cell r="O193">
            <v>20735</v>
          </cell>
          <cell r="P193">
            <v>20671</v>
          </cell>
          <cell r="Q193">
            <v>20611</v>
          </cell>
          <cell r="R193">
            <v>20554</v>
          </cell>
          <cell r="S193">
            <v>20501</v>
          </cell>
        </row>
        <row r="194">
          <cell r="B194" t="str">
            <v>Itaparica</v>
          </cell>
          <cell r="C194" t="str">
            <v>Metropolitano de Salvador</v>
          </cell>
          <cell r="D194">
            <v>19420</v>
          </cell>
          <cell r="E194">
            <v>19763</v>
          </cell>
          <cell r="F194">
            <v>20143</v>
          </cell>
          <cell r="G194">
            <v>20941</v>
          </cell>
          <cell r="H194">
            <v>21382</v>
          </cell>
          <cell r="I194">
            <v>21810</v>
          </cell>
          <cell r="J194">
            <v>19897</v>
          </cell>
          <cell r="K194">
            <v>20641</v>
          </cell>
          <cell r="L194">
            <v>20796</v>
          </cell>
          <cell r="M194">
            <v>20862</v>
          </cell>
          <cell r="N194">
            <v>20994</v>
          </cell>
          <cell r="O194">
            <v>22329</v>
          </cell>
          <cell r="P194">
            <v>22476</v>
          </cell>
          <cell r="Q194">
            <v>22615</v>
          </cell>
          <cell r="R194">
            <v>22744</v>
          </cell>
          <cell r="S194">
            <v>22866</v>
          </cell>
        </row>
        <row r="195">
          <cell r="B195" t="str">
            <v>Itapé</v>
          </cell>
          <cell r="C195" t="str">
            <v>Litoral Sul</v>
          </cell>
          <cell r="D195">
            <v>14525</v>
          </cell>
          <cell r="E195">
            <v>14428</v>
          </cell>
          <cell r="F195">
            <v>14329</v>
          </cell>
          <cell r="G195">
            <v>14123</v>
          </cell>
          <cell r="H195">
            <v>14009</v>
          </cell>
          <cell r="I195">
            <v>13899</v>
          </cell>
          <cell r="J195">
            <v>11123</v>
          </cell>
          <cell r="K195">
            <v>11013</v>
          </cell>
          <cell r="L195">
            <v>10630</v>
          </cell>
          <cell r="M195">
            <v>10711</v>
          </cell>
          <cell r="N195">
            <v>10436</v>
          </cell>
          <cell r="O195">
            <v>10682</v>
          </cell>
          <cell r="P195">
            <v>10448</v>
          </cell>
          <cell r="Q195">
            <v>10228</v>
          </cell>
          <cell r="R195">
            <v>10022</v>
          </cell>
          <cell r="S195">
            <v>9830</v>
          </cell>
        </row>
        <row r="196">
          <cell r="B196" t="str">
            <v>Itapebi</v>
          </cell>
          <cell r="C196" t="str">
            <v>Costa do Descobrimento</v>
          </cell>
          <cell r="D196">
            <v>11100</v>
          </cell>
          <cell r="E196">
            <v>11136</v>
          </cell>
          <cell r="F196">
            <v>11141</v>
          </cell>
          <cell r="G196">
            <v>11151</v>
          </cell>
          <cell r="H196">
            <v>11156</v>
          </cell>
          <cell r="I196">
            <v>11161</v>
          </cell>
          <cell r="J196">
            <v>11520</v>
          </cell>
          <cell r="K196">
            <v>11931</v>
          </cell>
          <cell r="L196">
            <v>12003</v>
          </cell>
          <cell r="M196">
            <v>10446</v>
          </cell>
          <cell r="N196">
            <v>10398</v>
          </cell>
          <cell r="O196">
            <v>10942</v>
          </cell>
          <cell r="P196">
            <v>10910</v>
          </cell>
          <cell r="Q196">
            <v>10882</v>
          </cell>
          <cell r="R196">
            <v>10856</v>
          </cell>
          <cell r="S196">
            <v>10830</v>
          </cell>
        </row>
        <row r="197">
          <cell r="B197" t="str">
            <v>Itapetinga</v>
          </cell>
          <cell r="C197" t="str">
            <v>Médio Sudoeste da Bahia</v>
          </cell>
          <cell r="D197">
            <v>58331</v>
          </cell>
          <cell r="E197">
            <v>58868</v>
          </cell>
          <cell r="F197">
            <v>59303</v>
          </cell>
          <cell r="G197">
            <v>60217</v>
          </cell>
          <cell r="H197">
            <v>60722</v>
          </cell>
          <cell r="I197">
            <v>61212</v>
          </cell>
          <cell r="J197">
            <v>63243</v>
          </cell>
          <cell r="K197">
            <v>65904</v>
          </cell>
          <cell r="L197">
            <v>66665</v>
          </cell>
          <cell r="M197">
            <v>69067</v>
          </cell>
          <cell r="N197">
            <v>69903</v>
          </cell>
          <cell r="O197">
            <v>74652</v>
          </cell>
          <cell r="P197">
            <v>75440</v>
          </cell>
          <cell r="Q197">
            <v>76184</v>
          </cell>
          <cell r="R197">
            <v>76881</v>
          </cell>
          <cell r="S197">
            <v>77533</v>
          </cell>
        </row>
        <row r="198">
          <cell r="B198" t="str">
            <v>Itapicuru</v>
          </cell>
          <cell r="C198" t="str">
            <v>Litoral Norte e Agreste Baiano</v>
          </cell>
          <cell r="D198">
            <v>27615</v>
          </cell>
          <cell r="E198">
            <v>27833</v>
          </cell>
          <cell r="F198">
            <v>28074</v>
          </cell>
          <cell r="G198">
            <v>28579</v>
          </cell>
          <cell r="H198">
            <v>28859</v>
          </cell>
          <cell r="I198">
            <v>29130</v>
          </cell>
          <cell r="J198">
            <v>30703</v>
          </cell>
          <cell r="K198">
            <v>32100</v>
          </cell>
          <cell r="L198">
            <v>32563</v>
          </cell>
          <cell r="M198">
            <v>32641</v>
          </cell>
          <cell r="N198">
            <v>33008</v>
          </cell>
          <cell r="O198">
            <v>35255</v>
          </cell>
          <cell r="P198">
            <v>35632</v>
          </cell>
          <cell r="Q198">
            <v>35987</v>
          </cell>
          <cell r="R198">
            <v>36320</v>
          </cell>
          <cell r="S198">
            <v>36211</v>
          </cell>
        </row>
        <row r="199">
          <cell r="B199" t="str">
            <v>Itapitanga</v>
          </cell>
          <cell r="C199" t="str">
            <v>Litoral Sul</v>
          </cell>
          <cell r="D199">
            <v>10361</v>
          </cell>
          <cell r="E199">
            <v>10363</v>
          </cell>
          <cell r="F199">
            <v>10354</v>
          </cell>
          <cell r="G199">
            <v>10335</v>
          </cell>
          <cell r="H199">
            <v>10324</v>
          </cell>
          <cell r="I199">
            <v>10314</v>
          </cell>
          <cell r="J199">
            <v>10106</v>
          </cell>
          <cell r="K199">
            <v>10385</v>
          </cell>
          <cell r="L199">
            <v>10376</v>
          </cell>
          <cell r="M199">
            <v>10194</v>
          </cell>
          <cell r="N199">
            <v>10181</v>
          </cell>
          <cell r="O199">
            <v>10799</v>
          </cell>
          <cell r="P199">
            <v>10799</v>
          </cell>
          <cell r="Q199">
            <v>10800</v>
          </cell>
          <cell r="R199">
            <v>10799</v>
          </cell>
          <cell r="S199">
            <v>10799</v>
          </cell>
        </row>
        <row r="200">
          <cell r="B200" t="str">
            <v>Itaquara</v>
          </cell>
          <cell r="C200" t="str">
            <v>Vale do Jiquiriçá</v>
          </cell>
          <cell r="D200">
            <v>7937</v>
          </cell>
          <cell r="E200">
            <v>8004</v>
          </cell>
          <cell r="F200">
            <v>8071</v>
          </cell>
          <cell r="G200">
            <v>8210</v>
          </cell>
          <cell r="H200">
            <v>8288</v>
          </cell>
          <cell r="I200">
            <v>8363</v>
          </cell>
          <cell r="J200">
            <v>7564</v>
          </cell>
          <cell r="K200">
            <v>7761</v>
          </cell>
          <cell r="L200">
            <v>7743</v>
          </cell>
          <cell r="M200">
            <v>7715</v>
          </cell>
          <cell r="N200">
            <v>7751</v>
          </cell>
          <cell r="O200">
            <v>8231</v>
          </cell>
          <cell r="P200">
            <v>8480</v>
          </cell>
          <cell r="Q200">
            <v>8519</v>
          </cell>
          <cell r="R200">
            <v>8557</v>
          </cell>
          <cell r="S200">
            <v>8592</v>
          </cell>
        </row>
        <row r="201">
          <cell r="B201" t="str">
            <v>Itarantim</v>
          </cell>
          <cell r="C201" t="str">
            <v>Médio Sudoeste da Bahia</v>
          </cell>
          <cell r="D201">
            <v>15690</v>
          </cell>
          <cell r="E201">
            <v>16861</v>
          </cell>
          <cell r="F201">
            <v>16833</v>
          </cell>
          <cell r="G201">
            <v>16773</v>
          </cell>
          <cell r="H201">
            <v>16739</v>
          </cell>
          <cell r="I201">
            <v>16707</v>
          </cell>
          <cell r="J201">
            <v>17615</v>
          </cell>
          <cell r="K201">
            <v>18254</v>
          </cell>
          <cell r="L201">
            <v>18375</v>
          </cell>
          <cell r="M201">
            <v>18664</v>
          </cell>
          <cell r="N201">
            <v>18651</v>
          </cell>
          <cell r="O201">
            <v>19837</v>
          </cell>
          <cell r="P201">
            <v>19968</v>
          </cell>
          <cell r="Q201">
            <v>20091</v>
          </cell>
          <cell r="R201">
            <v>20206</v>
          </cell>
          <cell r="S201">
            <v>20314</v>
          </cell>
        </row>
        <row r="202">
          <cell r="B202" t="str">
            <v>Itatim</v>
          </cell>
          <cell r="C202" t="str">
            <v>Piemonte do Paraguaçu</v>
          </cell>
          <cell r="D202">
            <v>13010</v>
          </cell>
          <cell r="E202">
            <v>13260</v>
          </cell>
          <cell r="F202">
            <v>13520</v>
          </cell>
          <cell r="G202">
            <v>14065</v>
          </cell>
          <cell r="H202">
            <v>14367</v>
          </cell>
          <cell r="I202">
            <v>14660</v>
          </cell>
          <cell r="J202">
            <v>14569</v>
          </cell>
          <cell r="K202">
            <v>15266</v>
          </cell>
          <cell r="L202">
            <v>15516</v>
          </cell>
          <cell r="M202">
            <v>13775</v>
          </cell>
          <cell r="N202">
            <v>13841</v>
          </cell>
          <cell r="O202">
            <v>14700</v>
          </cell>
          <cell r="P202">
            <v>14691</v>
          </cell>
          <cell r="Q202">
            <v>14763</v>
          </cell>
          <cell r="R202">
            <v>14895</v>
          </cell>
          <cell r="S202">
            <v>14957</v>
          </cell>
        </row>
        <row r="203">
          <cell r="B203" t="str">
            <v>Itiruçu</v>
          </cell>
          <cell r="C203" t="str">
            <v>Vale do Jiquiriçá</v>
          </cell>
          <cell r="D203">
            <v>13714</v>
          </cell>
          <cell r="E203">
            <v>13788</v>
          </cell>
          <cell r="F203">
            <v>13882</v>
          </cell>
          <cell r="G203">
            <v>14079</v>
          </cell>
          <cell r="H203">
            <v>14188</v>
          </cell>
          <cell r="I203">
            <v>14294</v>
          </cell>
          <cell r="J203">
            <v>15764</v>
          </cell>
          <cell r="K203">
            <v>16538</v>
          </cell>
          <cell r="L203">
            <v>16827</v>
          </cell>
          <cell r="M203">
            <v>12640</v>
          </cell>
          <cell r="N203">
            <v>12589</v>
          </cell>
          <cell r="O203">
            <v>13267</v>
          </cell>
          <cell r="P203">
            <v>13336</v>
          </cell>
          <cell r="Q203">
            <v>13307</v>
          </cell>
          <cell r="R203">
            <v>13280</v>
          </cell>
          <cell r="S203">
            <v>13254</v>
          </cell>
        </row>
        <row r="204">
          <cell r="B204" t="str">
            <v>Itiúba</v>
          </cell>
          <cell r="C204" t="str">
            <v>Sisal</v>
          </cell>
          <cell r="D204">
            <v>35691</v>
          </cell>
          <cell r="E204">
            <v>35783</v>
          </cell>
          <cell r="F204">
            <v>35894</v>
          </cell>
          <cell r="G204">
            <v>36128</v>
          </cell>
          <cell r="H204">
            <v>36257</v>
          </cell>
          <cell r="I204">
            <v>36383</v>
          </cell>
          <cell r="J204">
            <v>35749</v>
          </cell>
          <cell r="K204">
            <v>36890</v>
          </cell>
          <cell r="L204">
            <v>36996</v>
          </cell>
          <cell r="M204">
            <v>36157</v>
          </cell>
          <cell r="N204">
            <v>36200</v>
          </cell>
          <cell r="O204">
            <v>38330</v>
          </cell>
          <cell r="P204">
            <v>38413</v>
          </cell>
          <cell r="Q204">
            <v>38492</v>
          </cell>
          <cell r="R204">
            <v>37500</v>
          </cell>
          <cell r="S204">
            <v>37567</v>
          </cell>
        </row>
        <row r="205">
          <cell r="B205" t="str">
            <v>Itororó</v>
          </cell>
          <cell r="C205" t="str">
            <v>Médio Sudoeste da Bahia</v>
          </cell>
          <cell r="D205">
            <v>19653</v>
          </cell>
          <cell r="E205">
            <v>19649</v>
          </cell>
          <cell r="F205">
            <v>19580</v>
          </cell>
          <cell r="G205">
            <v>19434</v>
          </cell>
          <cell r="H205">
            <v>19354</v>
          </cell>
          <cell r="I205">
            <v>19275</v>
          </cell>
          <cell r="J205">
            <v>20165</v>
          </cell>
          <cell r="K205">
            <v>20841</v>
          </cell>
          <cell r="L205">
            <v>20930</v>
          </cell>
          <cell r="M205">
            <v>19928</v>
          </cell>
          <cell r="N205">
            <v>19942</v>
          </cell>
          <cell r="O205">
            <v>21106</v>
          </cell>
          <cell r="P205">
            <v>21143</v>
          </cell>
          <cell r="Q205">
            <v>21178</v>
          </cell>
          <cell r="R205">
            <v>21210</v>
          </cell>
          <cell r="S205">
            <v>21241</v>
          </cell>
        </row>
        <row r="206">
          <cell r="B206" t="str">
            <v>Ituaçu</v>
          </cell>
          <cell r="C206" t="str">
            <v>Sertão Produtivo</v>
          </cell>
          <cell r="D206">
            <v>17392</v>
          </cell>
          <cell r="E206">
            <v>17515</v>
          </cell>
          <cell r="F206">
            <v>17629</v>
          </cell>
          <cell r="G206">
            <v>17584</v>
          </cell>
          <cell r="H206">
            <v>17715</v>
          </cell>
          <cell r="I206">
            <v>17842</v>
          </cell>
          <cell r="J206">
            <v>17939</v>
          </cell>
          <cell r="K206">
            <v>18621</v>
          </cell>
          <cell r="L206">
            <v>18772</v>
          </cell>
          <cell r="M206">
            <v>18216</v>
          </cell>
          <cell r="N206">
            <v>18302</v>
          </cell>
          <cell r="O206">
            <v>19211</v>
          </cell>
          <cell r="P206">
            <v>19311</v>
          </cell>
          <cell r="Q206">
            <v>19406</v>
          </cell>
          <cell r="R206">
            <v>19494</v>
          </cell>
          <cell r="S206">
            <v>19577</v>
          </cell>
        </row>
        <row r="207">
          <cell r="B207" t="str">
            <v>Ituberá</v>
          </cell>
          <cell r="C207" t="str">
            <v>Baixo Sul</v>
          </cell>
          <cell r="D207">
            <v>24530</v>
          </cell>
          <cell r="E207">
            <v>24886</v>
          </cell>
          <cell r="F207">
            <v>25236</v>
          </cell>
          <cell r="G207">
            <v>25970</v>
          </cell>
          <cell r="H207">
            <v>26376</v>
          </cell>
          <cell r="I207">
            <v>26770</v>
          </cell>
          <cell r="J207">
            <v>23530</v>
          </cell>
          <cell r="K207">
            <v>24185</v>
          </cell>
          <cell r="L207">
            <v>24169</v>
          </cell>
          <cell r="M207">
            <v>26764</v>
          </cell>
          <cell r="N207">
            <v>26930</v>
          </cell>
          <cell r="O207">
            <v>28639</v>
          </cell>
          <cell r="P207">
            <v>28934</v>
          </cell>
          <cell r="Q207">
            <v>29108</v>
          </cell>
          <cell r="R207">
            <v>29273</v>
          </cell>
          <cell r="S207">
            <v>29428</v>
          </cell>
        </row>
        <row r="208">
          <cell r="B208" t="str">
            <v>Iuiu</v>
          </cell>
          <cell r="C208" t="str">
            <v>Sertão Produtivo</v>
          </cell>
          <cell r="D208">
            <v>10441</v>
          </cell>
          <cell r="E208">
            <v>10415</v>
          </cell>
          <cell r="F208">
            <v>10381</v>
          </cell>
          <cell r="G208">
            <v>10308</v>
          </cell>
          <cell r="H208">
            <v>10268</v>
          </cell>
          <cell r="I208">
            <v>10230</v>
          </cell>
          <cell r="J208">
            <v>11469</v>
          </cell>
          <cell r="K208">
            <v>11954</v>
          </cell>
          <cell r="L208">
            <v>12093</v>
          </cell>
          <cell r="M208">
            <v>10932</v>
          </cell>
          <cell r="N208">
            <v>10963</v>
          </cell>
          <cell r="O208">
            <v>11253</v>
          </cell>
          <cell r="P208">
            <v>11294</v>
          </cell>
          <cell r="Q208">
            <v>11331</v>
          </cell>
          <cell r="R208">
            <v>11366</v>
          </cell>
          <cell r="S208">
            <v>11399</v>
          </cell>
        </row>
        <row r="209">
          <cell r="B209" t="str">
            <v>Jaborandi</v>
          </cell>
          <cell r="C209" t="str">
            <v>Bacia do Rio Corrente</v>
          </cell>
          <cell r="D209">
            <v>10067</v>
          </cell>
          <cell r="E209">
            <v>9993</v>
          </cell>
          <cell r="F209">
            <v>9855</v>
          </cell>
          <cell r="G209">
            <v>9568</v>
          </cell>
          <cell r="H209">
            <v>9408</v>
          </cell>
          <cell r="I209">
            <v>9254</v>
          </cell>
          <cell r="J209">
            <v>8931</v>
          </cell>
          <cell r="K209">
            <v>9032</v>
          </cell>
          <cell r="L209">
            <v>8895</v>
          </cell>
          <cell r="M209">
            <v>8849</v>
          </cell>
          <cell r="N209">
            <v>8728</v>
          </cell>
          <cell r="O209">
            <v>9417</v>
          </cell>
          <cell r="P209">
            <v>9318</v>
          </cell>
          <cell r="Q209">
            <v>9225</v>
          </cell>
          <cell r="R209">
            <v>9138</v>
          </cell>
          <cell r="S209">
            <v>9056</v>
          </cell>
        </row>
        <row r="210">
          <cell r="B210" t="str">
            <v>Jacaraci</v>
          </cell>
          <cell r="C210" t="str">
            <v>Sudoeste Baiano</v>
          </cell>
          <cell r="D210">
            <v>13464</v>
          </cell>
          <cell r="E210">
            <v>13432</v>
          </cell>
          <cell r="F210">
            <v>13391</v>
          </cell>
          <cell r="G210">
            <v>13305</v>
          </cell>
          <cell r="H210">
            <v>13257</v>
          </cell>
          <cell r="I210">
            <v>13211</v>
          </cell>
          <cell r="J210">
            <v>14346</v>
          </cell>
          <cell r="K210">
            <v>14656</v>
          </cell>
          <cell r="L210">
            <v>14837</v>
          </cell>
          <cell r="M210">
            <v>13664</v>
          </cell>
          <cell r="N210">
            <v>14500</v>
          </cell>
          <cell r="O210">
            <v>15350</v>
          </cell>
          <cell r="P210">
            <v>15380</v>
          </cell>
          <cell r="Q210">
            <v>15409</v>
          </cell>
          <cell r="R210">
            <v>15435</v>
          </cell>
          <cell r="S210">
            <v>15459</v>
          </cell>
        </row>
        <row r="211">
          <cell r="B211" t="str">
            <v>Jacobina</v>
          </cell>
          <cell r="C211" t="str">
            <v>Piemonte da Diamantina</v>
          </cell>
          <cell r="D211">
            <v>76418</v>
          </cell>
          <cell r="E211">
            <v>76487</v>
          </cell>
          <cell r="F211">
            <v>76484</v>
          </cell>
          <cell r="G211">
            <v>76479</v>
          </cell>
          <cell r="H211">
            <v>76476</v>
          </cell>
          <cell r="I211">
            <v>76473</v>
          </cell>
          <cell r="J211">
            <v>76463</v>
          </cell>
          <cell r="K211">
            <v>78842</v>
          </cell>
          <cell r="L211">
            <v>79013</v>
          </cell>
          <cell r="M211">
            <v>79417</v>
          </cell>
          <cell r="N211">
            <v>79580</v>
          </cell>
          <cell r="O211">
            <v>84328</v>
          </cell>
          <cell r="P211">
            <v>84577</v>
          </cell>
          <cell r="Q211">
            <v>84811</v>
          </cell>
          <cell r="R211">
            <v>83435</v>
          </cell>
          <cell r="S211">
            <v>83635</v>
          </cell>
        </row>
        <row r="212">
          <cell r="B212" t="str">
            <v>Jaguaquara</v>
          </cell>
          <cell r="C212" t="str">
            <v>Vale do Jiquiriçá</v>
          </cell>
          <cell r="D212">
            <v>47476</v>
          </cell>
          <cell r="E212">
            <v>48146</v>
          </cell>
          <cell r="F212">
            <v>48854</v>
          </cell>
          <cell r="G212">
            <v>50340</v>
          </cell>
          <cell r="H212">
            <v>51163</v>
          </cell>
          <cell r="I212">
            <v>51960</v>
          </cell>
          <cell r="J212">
            <v>46641</v>
          </cell>
          <cell r="K212">
            <v>48097</v>
          </cell>
          <cell r="L212">
            <v>48206</v>
          </cell>
          <cell r="M212">
            <v>51328</v>
          </cell>
          <cell r="N212">
            <v>51635</v>
          </cell>
          <cell r="O212">
            <v>54902</v>
          </cell>
          <cell r="P212">
            <v>55127</v>
          </cell>
          <cell r="Q212">
            <v>55449</v>
          </cell>
          <cell r="R212">
            <v>55751</v>
          </cell>
          <cell r="S212">
            <v>56033</v>
          </cell>
        </row>
        <row r="213">
          <cell r="B213" t="str">
            <v>Jaguarari</v>
          </cell>
          <cell r="C213" t="str">
            <v>Piemonte Norte do Itapicuru</v>
          </cell>
          <cell r="D213">
            <v>26935</v>
          </cell>
          <cell r="E213">
            <v>26627</v>
          </cell>
          <cell r="F213">
            <v>26263</v>
          </cell>
          <cell r="G213">
            <v>25499</v>
          </cell>
          <cell r="H213">
            <v>25076</v>
          </cell>
          <cell r="I213">
            <v>24666</v>
          </cell>
          <cell r="J213">
            <v>29097</v>
          </cell>
          <cell r="K213">
            <v>30222</v>
          </cell>
          <cell r="L213">
            <v>30484</v>
          </cell>
          <cell r="M213">
            <v>30560</v>
          </cell>
          <cell r="N213">
            <v>30769</v>
          </cell>
          <cell r="O213">
            <v>32740</v>
          </cell>
          <cell r="P213">
            <v>32969</v>
          </cell>
          <cell r="Q213">
            <v>33186</v>
          </cell>
          <cell r="R213">
            <v>34304</v>
          </cell>
          <cell r="S213">
            <v>34499</v>
          </cell>
        </row>
        <row r="214">
          <cell r="B214" t="str">
            <v>Jaguaripe</v>
          </cell>
          <cell r="C214" t="str">
            <v>Baixo Sul</v>
          </cell>
          <cell r="D214">
            <v>13359</v>
          </cell>
          <cell r="E214">
            <v>10870</v>
          </cell>
          <cell r="F214">
            <v>10837</v>
          </cell>
          <cell r="G214">
            <v>13387</v>
          </cell>
          <cell r="H214">
            <v>13378</v>
          </cell>
          <cell r="I214">
            <v>13370</v>
          </cell>
          <cell r="J214">
            <v>16207</v>
          </cell>
          <cell r="K214">
            <v>17074</v>
          </cell>
          <cell r="L214">
            <v>17435</v>
          </cell>
          <cell r="M214">
            <v>16701</v>
          </cell>
          <cell r="N214">
            <v>16927</v>
          </cell>
          <cell r="O214">
            <v>18114</v>
          </cell>
          <cell r="P214">
            <v>18432</v>
          </cell>
          <cell r="Q214">
            <v>18647</v>
          </cell>
          <cell r="R214">
            <v>18849</v>
          </cell>
          <cell r="S214">
            <v>19036</v>
          </cell>
        </row>
        <row r="215">
          <cell r="B215" t="str">
            <v>Jandaíra</v>
          </cell>
          <cell r="C215" t="str">
            <v>Litoral Norte e Agreste Baiano</v>
          </cell>
          <cell r="D215">
            <v>10253</v>
          </cell>
          <cell r="E215">
            <v>10406</v>
          </cell>
          <cell r="F215">
            <v>10582</v>
          </cell>
          <cell r="G215">
            <v>10952</v>
          </cell>
          <cell r="H215">
            <v>11156</v>
          </cell>
          <cell r="I215">
            <v>11354</v>
          </cell>
          <cell r="J215">
            <v>9758</v>
          </cell>
          <cell r="K215">
            <v>10027</v>
          </cell>
          <cell r="L215">
            <v>10018</v>
          </cell>
          <cell r="M215">
            <v>10355</v>
          </cell>
          <cell r="N215">
            <v>10377</v>
          </cell>
          <cell r="O215">
            <v>10997</v>
          </cell>
          <cell r="P215">
            <v>11031</v>
          </cell>
          <cell r="Q215">
            <v>11063</v>
          </cell>
          <cell r="R215">
            <v>11092</v>
          </cell>
          <cell r="S215">
            <v>11120</v>
          </cell>
        </row>
        <row r="216">
          <cell r="B216" t="str">
            <v>Jequié</v>
          </cell>
          <cell r="C216" t="str">
            <v>Médio Rio de Contas</v>
          </cell>
          <cell r="D216">
            <v>147403</v>
          </cell>
          <cell r="E216">
            <v>147713</v>
          </cell>
          <cell r="F216">
            <v>147951</v>
          </cell>
          <cell r="G216">
            <v>148449</v>
          </cell>
          <cell r="H216">
            <v>148724</v>
          </cell>
          <cell r="I216">
            <v>148992</v>
          </cell>
          <cell r="J216">
            <v>145964</v>
          </cell>
          <cell r="K216">
            <v>150351</v>
          </cell>
          <cell r="L216">
            <v>150541</v>
          </cell>
          <cell r="M216">
            <v>152138</v>
          </cell>
          <cell r="N216">
            <v>152372</v>
          </cell>
          <cell r="O216">
            <v>161391</v>
          </cell>
          <cell r="P216">
            <v>161150</v>
          </cell>
          <cell r="Q216">
            <v>161528</v>
          </cell>
          <cell r="R216">
            <v>161880</v>
          </cell>
          <cell r="S216">
            <v>162209</v>
          </cell>
        </row>
        <row r="217">
          <cell r="B217" t="str">
            <v>Jeremoabo</v>
          </cell>
          <cell r="C217" t="str">
            <v>Semiárido Nordeste II</v>
          </cell>
          <cell r="D217">
            <v>34469</v>
          </cell>
          <cell r="E217">
            <v>34173</v>
          </cell>
          <cell r="F217">
            <v>33828</v>
          </cell>
          <cell r="G217">
            <v>33103</v>
          </cell>
          <cell r="H217">
            <v>32703</v>
          </cell>
          <cell r="I217">
            <v>32314</v>
          </cell>
          <cell r="J217">
            <v>37431</v>
          </cell>
          <cell r="K217">
            <v>38924</v>
          </cell>
          <cell r="L217">
            <v>39302</v>
          </cell>
          <cell r="M217">
            <v>37926</v>
          </cell>
          <cell r="N217">
            <v>38163</v>
          </cell>
          <cell r="O217">
            <v>40587</v>
          </cell>
          <cell r="P217">
            <v>40851</v>
          </cell>
          <cell r="Q217">
            <v>41100</v>
          </cell>
          <cell r="R217">
            <v>41387</v>
          </cell>
          <cell r="S217">
            <v>41605</v>
          </cell>
        </row>
        <row r="218">
          <cell r="B218" t="str">
            <v>Jiquiriçá</v>
          </cell>
          <cell r="C218" t="str">
            <v>Vale do Jiquiriçá</v>
          </cell>
          <cell r="D218">
            <v>13841</v>
          </cell>
          <cell r="E218">
            <v>14033</v>
          </cell>
          <cell r="F218">
            <v>14216</v>
          </cell>
          <cell r="G218">
            <v>14600</v>
          </cell>
          <cell r="H218">
            <v>14813</v>
          </cell>
          <cell r="I218">
            <v>15019</v>
          </cell>
          <cell r="J218">
            <v>13386</v>
          </cell>
          <cell r="K218">
            <v>13771</v>
          </cell>
          <cell r="L218">
            <v>13772</v>
          </cell>
          <cell r="M218">
            <v>14147</v>
          </cell>
          <cell r="N218">
            <v>14096</v>
          </cell>
          <cell r="O218">
            <v>14936</v>
          </cell>
          <cell r="P218">
            <v>14993</v>
          </cell>
          <cell r="Q218">
            <v>15033</v>
          </cell>
          <cell r="R218">
            <v>15071</v>
          </cell>
          <cell r="S218">
            <v>15106</v>
          </cell>
        </row>
        <row r="219">
          <cell r="B219" t="str">
            <v>Jitaúna</v>
          </cell>
          <cell r="C219" t="str">
            <v>Médio Rio de Contas</v>
          </cell>
          <cell r="D219">
            <v>21010</v>
          </cell>
          <cell r="E219">
            <v>21103</v>
          </cell>
          <cell r="F219">
            <v>21125</v>
          </cell>
          <cell r="G219">
            <v>21171</v>
          </cell>
          <cell r="H219">
            <v>21197</v>
          </cell>
          <cell r="I219">
            <v>21222</v>
          </cell>
          <cell r="J219">
            <v>16839</v>
          </cell>
          <cell r="K219">
            <v>16816</v>
          </cell>
          <cell r="L219">
            <v>16365</v>
          </cell>
          <cell r="M219">
            <v>13691</v>
          </cell>
          <cell r="N219">
            <v>13280</v>
          </cell>
          <cell r="O219">
            <v>13667</v>
          </cell>
          <cell r="P219">
            <v>13636</v>
          </cell>
          <cell r="Q219">
            <v>13300</v>
          </cell>
          <cell r="R219">
            <v>12985</v>
          </cell>
          <cell r="S219">
            <v>12692</v>
          </cell>
        </row>
        <row r="220">
          <cell r="B220" t="str">
            <v>João Dourado</v>
          </cell>
          <cell r="C220" t="str">
            <v>Irecê</v>
          </cell>
          <cell r="D220">
            <v>18934</v>
          </cell>
          <cell r="E220">
            <v>18916</v>
          </cell>
          <cell r="F220">
            <v>18892</v>
          </cell>
          <cell r="G220">
            <v>18842</v>
          </cell>
          <cell r="H220">
            <v>18814</v>
          </cell>
          <cell r="I220">
            <v>18787</v>
          </cell>
          <cell r="J220">
            <v>20834</v>
          </cell>
          <cell r="K220">
            <v>21726</v>
          </cell>
          <cell r="L220">
            <v>21990</v>
          </cell>
          <cell r="M220">
            <v>22812</v>
          </cell>
          <cell r="N220">
            <v>23066</v>
          </cell>
          <cell r="O220">
            <v>24633</v>
          </cell>
          <cell r="P220">
            <v>24894</v>
          </cell>
          <cell r="Q220">
            <v>25141</v>
          </cell>
          <cell r="R220">
            <v>25431</v>
          </cell>
          <cell r="S220">
            <v>25646</v>
          </cell>
        </row>
        <row r="221">
          <cell r="B221" t="str">
            <v>Juazeiro</v>
          </cell>
          <cell r="C221" t="str">
            <v>Sertão do São Francisco</v>
          </cell>
          <cell r="D221">
            <v>179667</v>
          </cell>
          <cell r="E221">
            <v>184204</v>
          </cell>
          <cell r="F221">
            <v>188676</v>
          </cell>
          <cell r="G221">
            <v>198065</v>
          </cell>
          <cell r="H221">
            <v>203261</v>
          </cell>
          <cell r="I221">
            <v>208299</v>
          </cell>
          <cell r="J221">
            <v>230538</v>
          </cell>
          <cell r="K221">
            <v>237627</v>
          </cell>
          <cell r="L221">
            <v>243896</v>
          </cell>
          <cell r="M221">
            <v>199761</v>
          </cell>
          <cell r="N221">
            <v>201499</v>
          </cell>
          <cell r="O221">
            <v>214748</v>
          </cell>
          <cell r="P221">
            <v>216588</v>
          </cell>
          <cell r="Q221">
            <v>218324</v>
          </cell>
          <cell r="R221">
            <v>220253</v>
          </cell>
          <cell r="S221">
            <v>221773</v>
          </cell>
        </row>
        <row r="222">
          <cell r="B222" t="str">
            <v>Jucuruçu</v>
          </cell>
          <cell r="C222" t="str">
            <v>Extremo Sul</v>
          </cell>
          <cell r="D222">
            <v>11906</v>
          </cell>
          <cell r="E222">
            <v>11612</v>
          </cell>
          <cell r="F222">
            <v>11257</v>
          </cell>
          <cell r="G222">
            <v>10512</v>
          </cell>
          <cell r="H222">
            <v>10100</v>
          </cell>
          <cell r="I222">
            <v>9700</v>
          </cell>
          <cell r="J222">
            <v>10599</v>
          </cell>
          <cell r="K222">
            <v>10698</v>
          </cell>
          <cell r="L222">
            <v>10516</v>
          </cell>
          <cell r="M222">
            <v>10129</v>
          </cell>
          <cell r="N222">
            <v>9972</v>
          </cell>
          <cell r="O222">
            <v>10403</v>
          </cell>
          <cell r="P222">
            <v>10272</v>
          </cell>
          <cell r="Q222">
            <v>10148</v>
          </cell>
          <cell r="R222">
            <v>10032</v>
          </cell>
          <cell r="S222">
            <v>9924</v>
          </cell>
        </row>
        <row r="223">
          <cell r="B223" t="str">
            <v>Jussara</v>
          </cell>
          <cell r="C223" t="str">
            <v>Irecê</v>
          </cell>
          <cell r="D223">
            <v>15437</v>
          </cell>
          <cell r="E223">
            <v>15620</v>
          </cell>
          <cell r="F223">
            <v>15751</v>
          </cell>
          <cell r="G223">
            <v>16025</v>
          </cell>
          <cell r="H223">
            <v>16177</v>
          </cell>
          <cell r="I223">
            <v>16324</v>
          </cell>
          <cell r="J223">
            <v>14833</v>
          </cell>
          <cell r="K223">
            <v>15229</v>
          </cell>
          <cell r="L223">
            <v>15204</v>
          </cell>
          <cell r="M223">
            <v>15028</v>
          </cell>
          <cell r="N223">
            <v>15004</v>
          </cell>
          <cell r="O223">
            <v>15848</v>
          </cell>
          <cell r="P223">
            <v>15844</v>
          </cell>
          <cell r="Q223">
            <v>15841</v>
          </cell>
          <cell r="R223">
            <v>16006</v>
          </cell>
          <cell r="S223">
            <v>16006</v>
          </cell>
        </row>
        <row r="224">
          <cell r="B224" t="str">
            <v>Jussari</v>
          </cell>
          <cell r="C224" t="str">
            <v>Litoral Sul</v>
          </cell>
          <cell r="D224">
            <v>7421</v>
          </cell>
          <cell r="E224">
            <v>7364</v>
          </cell>
          <cell r="F224">
            <v>7274</v>
          </cell>
          <cell r="G224">
            <v>7087</v>
          </cell>
          <cell r="H224">
            <v>6983</v>
          </cell>
          <cell r="I224">
            <v>6883</v>
          </cell>
          <cell r="J224">
            <v>6857</v>
          </cell>
          <cell r="K224">
            <v>6980</v>
          </cell>
          <cell r="L224">
            <v>6914</v>
          </cell>
          <cell r="M224">
            <v>6397</v>
          </cell>
          <cell r="N224">
            <v>6322</v>
          </cell>
          <cell r="O224">
            <v>6493</v>
          </cell>
          <cell r="P224">
            <v>6434</v>
          </cell>
          <cell r="Q224">
            <v>6378</v>
          </cell>
          <cell r="R224">
            <v>6324</v>
          </cell>
          <cell r="S224">
            <v>6275</v>
          </cell>
        </row>
        <row r="225">
          <cell r="B225" t="str">
            <v>Jussiape</v>
          </cell>
          <cell r="C225" t="str">
            <v>Chapada Diamantina</v>
          </cell>
          <cell r="D225">
            <v>10028</v>
          </cell>
          <cell r="E225">
            <v>10014</v>
          </cell>
          <cell r="F225">
            <v>9996</v>
          </cell>
          <cell r="G225">
            <v>11421</v>
          </cell>
          <cell r="H225">
            <v>11440</v>
          </cell>
          <cell r="I225">
            <v>11460</v>
          </cell>
          <cell r="J225">
            <v>8465</v>
          </cell>
          <cell r="K225">
            <v>8356</v>
          </cell>
          <cell r="L225">
            <v>8043</v>
          </cell>
          <cell r="M225">
            <v>7778</v>
          </cell>
          <cell r="N225">
            <v>7533</v>
          </cell>
          <cell r="O225">
            <v>7741</v>
          </cell>
          <cell r="P225">
            <v>7429</v>
          </cell>
          <cell r="Q225">
            <v>7229</v>
          </cell>
          <cell r="R225">
            <v>7239</v>
          </cell>
          <cell r="S225">
            <v>7066</v>
          </cell>
        </row>
        <row r="226">
          <cell r="B226" t="str">
            <v>Lafayette Coutinho</v>
          </cell>
          <cell r="C226" t="str">
            <v>Vale do Jiquiriçá</v>
          </cell>
          <cell r="D226">
            <v>3978</v>
          </cell>
          <cell r="E226">
            <v>3887</v>
          </cell>
          <cell r="F226">
            <v>3787</v>
          </cell>
          <cell r="G226">
            <v>3577</v>
          </cell>
          <cell r="H226">
            <v>3461</v>
          </cell>
          <cell r="I226">
            <v>3349</v>
          </cell>
          <cell r="J226">
            <v>3526</v>
          </cell>
          <cell r="K226">
            <v>3561</v>
          </cell>
          <cell r="L226">
            <v>3502</v>
          </cell>
          <cell r="M226">
            <v>3865</v>
          </cell>
          <cell r="N226">
            <v>3830</v>
          </cell>
          <cell r="O226">
            <v>4017</v>
          </cell>
          <cell r="P226">
            <v>4046</v>
          </cell>
          <cell r="Q226">
            <v>4020</v>
          </cell>
          <cell r="R226">
            <v>3996</v>
          </cell>
          <cell r="S226">
            <v>3975</v>
          </cell>
        </row>
        <row r="227">
          <cell r="B227" t="str">
            <v>Lagoa Real</v>
          </cell>
          <cell r="C227" t="str">
            <v>Sertão Produtivo</v>
          </cell>
          <cell r="D227">
            <v>12978</v>
          </cell>
          <cell r="E227">
            <v>13141</v>
          </cell>
          <cell r="F227">
            <v>13316</v>
          </cell>
          <cell r="G227">
            <v>13682</v>
          </cell>
          <cell r="H227">
            <v>13885</v>
          </cell>
          <cell r="I227">
            <v>14081</v>
          </cell>
          <cell r="J227">
            <v>13795</v>
          </cell>
          <cell r="K227">
            <v>14359</v>
          </cell>
          <cell r="L227">
            <v>14510</v>
          </cell>
          <cell r="M227">
            <v>14063</v>
          </cell>
          <cell r="N227">
            <v>14187</v>
          </cell>
          <cell r="O227">
            <v>15542</v>
          </cell>
          <cell r="P227">
            <v>15676</v>
          </cell>
          <cell r="Q227">
            <v>15801</v>
          </cell>
          <cell r="R227">
            <v>15920</v>
          </cell>
          <cell r="S227">
            <v>16029</v>
          </cell>
        </row>
        <row r="228">
          <cell r="B228" t="str">
            <v>Laje</v>
          </cell>
          <cell r="C228" t="str">
            <v>Vale do Jiquiriçá</v>
          </cell>
          <cell r="D228">
            <v>19738</v>
          </cell>
          <cell r="E228">
            <v>19871</v>
          </cell>
          <cell r="F228">
            <v>19996</v>
          </cell>
          <cell r="G228">
            <v>20259</v>
          </cell>
          <cell r="H228">
            <v>20404</v>
          </cell>
          <cell r="I228">
            <v>20545</v>
          </cell>
          <cell r="J228">
            <v>21104</v>
          </cell>
          <cell r="K228">
            <v>21957</v>
          </cell>
          <cell r="L228">
            <v>22180</v>
          </cell>
          <cell r="M228">
            <v>22444</v>
          </cell>
          <cell r="N228">
            <v>22679</v>
          </cell>
          <cell r="O228">
            <v>24207</v>
          </cell>
          <cell r="P228">
            <v>23682</v>
          </cell>
          <cell r="Q228">
            <v>23904</v>
          </cell>
          <cell r="R228">
            <v>24112</v>
          </cell>
          <cell r="S228">
            <v>24306</v>
          </cell>
        </row>
        <row r="229">
          <cell r="B229" t="str">
            <v>Lajedão</v>
          </cell>
          <cell r="C229" t="str">
            <v>Extremo Sul</v>
          </cell>
          <cell r="D229">
            <v>3353</v>
          </cell>
          <cell r="E229">
            <v>3323</v>
          </cell>
          <cell r="F229">
            <v>3283</v>
          </cell>
          <cell r="G229">
            <v>3199</v>
          </cell>
          <cell r="H229">
            <v>3153</v>
          </cell>
          <cell r="I229">
            <v>3108</v>
          </cell>
          <cell r="J229">
            <v>3469</v>
          </cell>
          <cell r="K229">
            <v>3585</v>
          </cell>
          <cell r="L229">
            <v>3599</v>
          </cell>
          <cell r="M229">
            <v>3758</v>
          </cell>
          <cell r="N229">
            <v>3782</v>
          </cell>
          <cell r="O229">
            <v>3971</v>
          </cell>
          <cell r="P229">
            <v>3997</v>
          </cell>
          <cell r="Q229">
            <v>4022</v>
          </cell>
          <cell r="R229">
            <v>4046</v>
          </cell>
          <cell r="S229">
            <v>4068</v>
          </cell>
        </row>
        <row r="230">
          <cell r="B230" t="str">
            <v>Lajedinho</v>
          </cell>
          <cell r="C230" t="str">
            <v>Piemonte do Paraguaçu</v>
          </cell>
          <cell r="D230">
            <v>4122</v>
          </cell>
          <cell r="E230">
            <v>3958</v>
          </cell>
          <cell r="F230">
            <v>3775</v>
          </cell>
          <cell r="G230">
            <v>3391</v>
          </cell>
          <cell r="H230">
            <v>3179</v>
          </cell>
          <cell r="I230">
            <v>2973</v>
          </cell>
          <cell r="J230">
            <v>4329</v>
          </cell>
          <cell r="K230">
            <v>4461</v>
          </cell>
          <cell r="L230">
            <v>4468</v>
          </cell>
          <cell r="M230">
            <v>3908</v>
          </cell>
          <cell r="N230">
            <v>3881</v>
          </cell>
          <cell r="O230">
            <v>4079</v>
          </cell>
          <cell r="P230">
            <v>3993</v>
          </cell>
          <cell r="Q230">
            <v>3974</v>
          </cell>
          <cell r="R230">
            <v>4032</v>
          </cell>
          <cell r="S230">
            <v>4017</v>
          </cell>
        </row>
        <row r="231">
          <cell r="B231" t="str">
            <v>Lajedo do Tabocal</v>
          </cell>
          <cell r="C231" t="str">
            <v>Vale do Jiquiriçá</v>
          </cell>
          <cell r="D231">
            <v>8290</v>
          </cell>
          <cell r="E231">
            <v>8442</v>
          </cell>
          <cell r="F231">
            <v>8600</v>
          </cell>
          <cell r="G231">
            <v>8933</v>
          </cell>
          <cell r="H231">
            <v>9117</v>
          </cell>
          <cell r="I231">
            <v>9296</v>
          </cell>
          <cell r="J231">
            <v>8591</v>
          </cell>
          <cell r="K231">
            <v>8923</v>
          </cell>
          <cell r="L231">
            <v>8999</v>
          </cell>
          <cell r="M231">
            <v>8326</v>
          </cell>
          <cell r="N231">
            <v>8346</v>
          </cell>
          <cell r="O231">
            <v>8847</v>
          </cell>
          <cell r="P231">
            <v>8810</v>
          </cell>
          <cell r="Q231">
            <v>8836</v>
          </cell>
          <cell r="R231">
            <v>8862</v>
          </cell>
          <cell r="S231">
            <v>8886</v>
          </cell>
        </row>
        <row r="232">
          <cell r="B232" t="str">
            <v>Lamarão</v>
          </cell>
          <cell r="C232" t="str">
            <v>Sisal</v>
          </cell>
          <cell r="D232">
            <v>9432</v>
          </cell>
          <cell r="E232">
            <v>9365</v>
          </cell>
          <cell r="F232">
            <v>9291</v>
          </cell>
          <cell r="G232">
            <v>9137</v>
          </cell>
          <cell r="H232">
            <v>9052</v>
          </cell>
          <cell r="I232">
            <v>8969</v>
          </cell>
          <cell r="J232">
            <v>11988</v>
          </cell>
          <cell r="K232">
            <v>12682</v>
          </cell>
          <cell r="L232">
            <v>12995</v>
          </cell>
          <cell r="M232">
            <v>9413</v>
          </cell>
          <cell r="N232">
            <v>9271</v>
          </cell>
          <cell r="O232">
            <v>9673</v>
          </cell>
          <cell r="P232">
            <v>9554</v>
          </cell>
          <cell r="Q232">
            <v>9442</v>
          </cell>
          <cell r="R232">
            <v>9099</v>
          </cell>
          <cell r="S232">
            <v>9007</v>
          </cell>
        </row>
        <row r="233">
          <cell r="B233" t="str">
            <v>Lapão</v>
          </cell>
          <cell r="C233" t="str">
            <v>Irecê</v>
          </cell>
          <cell r="D233">
            <v>25153</v>
          </cell>
          <cell r="E233">
            <v>25529</v>
          </cell>
          <cell r="F233">
            <v>25902</v>
          </cell>
          <cell r="G233">
            <v>26684</v>
          </cell>
          <cell r="H233">
            <v>27117</v>
          </cell>
          <cell r="I233">
            <v>27536</v>
          </cell>
          <cell r="J233">
            <v>25557</v>
          </cell>
          <cell r="K233">
            <v>26461</v>
          </cell>
          <cell r="L233">
            <v>26616</v>
          </cell>
          <cell r="M233">
            <v>25717</v>
          </cell>
          <cell r="N233">
            <v>25785</v>
          </cell>
          <cell r="O233">
            <v>27338</v>
          </cell>
          <cell r="P233">
            <v>27432</v>
          </cell>
          <cell r="Q233">
            <v>27521</v>
          </cell>
          <cell r="R233">
            <v>28166</v>
          </cell>
          <cell r="S233">
            <v>28244</v>
          </cell>
        </row>
        <row r="234">
          <cell r="B234" t="str">
            <v>Lauro de Freitas</v>
          </cell>
          <cell r="C234" t="str">
            <v>Metropolitano de Salvador</v>
          </cell>
          <cell r="D234">
            <v>118678</v>
          </cell>
          <cell r="E234">
            <v>122858</v>
          </cell>
          <cell r="F234">
            <v>127182</v>
          </cell>
          <cell r="G234">
            <v>136258</v>
          </cell>
          <cell r="H234">
            <v>141280</v>
          </cell>
          <cell r="I234">
            <v>146150</v>
          </cell>
          <cell r="J234">
            <v>144492</v>
          </cell>
          <cell r="K234">
            <v>153016</v>
          </cell>
          <cell r="L234">
            <v>156936</v>
          </cell>
          <cell r="M234">
            <v>167309</v>
          </cell>
          <cell r="N234">
            <v>171042</v>
          </cell>
          <cell r="O234">
            <v>184383</v>
          </cell>
          <cell r="P234">
            <v>188013</v>
          </cell>
          <cell r="Q234">
            <v>191436</v>
          </cell>
          <cell r="R234">
            <v>194641</v>
          </cell>
          <cell r="S234">
            <v>197636</v>
          </cell>
        </row>
        <row r="235">
          <cell r="B235" t="str">
            <v>Lençóis</v>
          </cell>
          <cell r="C235" t="str">
            <v>Chapada Diamantina</v>
          </cell>
          <cell r="D235">
            <v>9055</v>
          </cell>
          <cell r="E235">
            <v>9189</v>
          </cell>
          <cell r="F235">
            <v>9318</v>
          </cell>
          <cell r="G235">
            <v>9590</v>
          </cell>
          <cell r="H235">
            <v>9741</v>
          </cell>
          <cell r="I235">
            <v>9887</v>
          </cell>
          <cell r="J235">
            <v>9617</v>
          </cell>
          <cell r="K235">
            <v>10008</v>
          </cell>
          <cell r="L235">
            <v>10112</v>
          </cell>
          <cell r="M235">
            <v>10480</v>
          </cell>
          <cell r="N235">
            <v>10589</v>
          </cell>
          <cell r="O235">
            <v>11300</v>
          </cell>
          <cell r="P235">
            <v>11340</v>
          </cell>
          <cell r="Q235">
            <v>11445</v>
          </cell>
          <cell r="R235">
            <v>11544</v>
          </cell>
          <cell r="S235">
            <v>11636</v>
          </cell>
        </row>
        <row r="236">
          <cell r="B236" t="str">
            <v>Licínio de Almeida</v>
          </cell>
          <cell r="C236" t="str">
            <v>Sudoeste Baiano</v>
          </cell>
          <cell r="D236">
            <v>12108</v>
          </cell>
          <cell r="E236">
            <v>11983</v>
          </cell>
          <cell r="F236">
            <v>11813</v>
          </cell>
          <cell r="G236">
            <v>11456</v>
          </cell>
          <cell r="H236">
            <v>11259</v>
          </cell>
          <cell r="I236">
            <v>11067</v>
          </cell>
          <cell r="J236">
            <v>12695</v>
          </cell>
          <cell r="K236">
            <v>13135</v>
          </cell>
          <cell r="L236">
            <v>13205</v>
          </cell>
          <cell r="M236">
            <v>12295</v>
          </cell>
          <cell r="N236">
            <v>12268</v>
          </cell>
          <cell r="O236">
            <v>12962</v>
          </cell>
          <cell r="P236">
            <v>12965</v>
          </cell>
          <cell r="Q236">
            <v>12966</v>
          </cell>
          <cell r="R236">
            <v>12967</v>
          </cell>
          <cell r="S236">
            <v>12969</v>
          </cell>
        </row>
        <row r="237">
          <cell r="B237" t="str">
            <v>Livramento de Nossa Senhora</v>
          </cell>
          <cell r="C237" t="str">
            <v>Sertão Produtivo</v>
          </cell>
          <cell r="D237">
            <v>38433</v>
          </cell>
          <cell r="E237">
            <v>38799</v>
          </cell>
          <cell r="F237">
            <v>39159</v>
          </cell>
          <cell r="G237">
            <v>39913</v>
          </cell>
          <cell r="H237">
            <v>40331</v>
          </cell>
          <cell r="I237">
            <v>40735</v>
          </cell>
          <cell r="J237">
            <v>42146</v>
          </cell>
          <cell r="K237">
            <v>43994</v>
          </cell>
          <cell r="L237">
            <v>44568</v>
          </cell>
          <cell r="M237">
            <v>43110</v>
          </cell>
          <cell r="N237">
            <v>43514</v>
          </cell>
          <cell r="O237">
            <v>45236</v>
          </cell>
          <cell r="P237">
            <v>45647</v>
          </cell>
          <cell r="Q237">
            <v>46035</v>
          </cell>
          <cell r="R237">
            <v>46399</v>
          </cell>
          <cell r="S237">
            <v>46739</v>
          </cell>
        </row>
        <row r="238">
          <cell r="B238" t="str">
            <v>Luís Eduardo Magalhães</v>
          </cell>
          <cell r="C238" t="str">
            <v>Bacia do Rio Grande</v>
          </cell>
          <cell r="D238">
            <v>19212</v>
          </cell>
          <cell r="E238">
            <v>19778</v>
          </cell>
          <cell r="F238">
            <v>20319</v>
          </cell>
          <cell r="G238">
            <v>21454</v>
          </cell>
          <cell r="H238">
            <v>22081</v>
          </cell>
          <cell r="I238">
            <v>22690</v>
          </cell>
          <cell r="J238">
            <v>44265</v>
          </cell>
          <cell r="K238">
            <v>48977</v>
          </cell>
          <cell r="L238">
            <v>52054</v>
          </cell>
          <cell r="M238">
            <v>63290</v>
          </cell>
          <cell r="N238">
            <v>66371</v>
          </cell>
          <cell r="O238">
            <v>73061</v>
          </cell>
          <cell r="P238">
            <v>76420</v>
          </cell>
          <cell r="Q238">
            <v>79162</v>
          </cell>
          <cell r="R238">
            <v>81730</v>
          </cell>
          <cell r="S238">
            <v>83557</v>
          </cell>
        </row>
        <row r="239">
          <cell r="B239" t="str">
            <v>Macajuba</v>
          </cell>
          <cell r="C239" t="str">
            <v>Piemonte do Paraguaçu</v>
          </cell>
          <cell r="D239">
            <v>11571</v>
          </cell>
          <cell r="E239">
            <v>11683</v>
          </cell>
          <cell r="F239">
            <v>11781</v>
          </cell>
          <cell r="G239">
            <v>11984</v>
          </cell>
          <cell r="H239">
            <v>12097</v>
          </cell>
          <cell r="I239">
            <v>12207</v>
          </cell>
          <cell r="J239">
            <v>11207</v>
          </cell>
          <cell r="K239">
            <v>11522</v>
          </cell>
          <cell r="L239">
            <v>11517</v>
          </cell>
          <cell r="M239">
            <v>11215</v>
          </cell>
          <cell r="N239">
            <v>11201</v>
          </cell>
          <cell r="O239">
            <v>11835</v>
          </cell>
          <cell r="P239">
            <v>11836</v>
          </cell>
          <cell r="Q239">
            <v>11837</v>
          </cell>
          <cell r="R239">
            <v>11878</v>
          </cell>
          <cell r="S239">
            <v>11879</v>
          </cell>
        </row>
        <row r="240">
          <cell r="B240" t="str">
            <v>Macarani</v>
          </cell>
          <cell r="C240" t="str">
            <v>Médio Sudoeste da Bahia</v>
          </cell>
          <cell r="D240">
            <v>14646</v>
          </cell>
          <cell r="E240">
            <v>14707</v>
          </cell>
          <cell r="F240">
            <v>14759</v>
          </cell>
          <cell r="G240">
            <v>14870</v>
          </cell>
          <cell r="H240">
            <v>14930</v>
          </cell>
          <cell r="I240">
            <v>14990</v>
          </cell>
          <cell r="J240">
            <v>16046</v>
          </cell>
          <cell r="K240">
            <v>16735</v>
          </cell>
          <cell r="L240">
            <v>16940</v>
          </cell>
          <cell r="M240">
            <v>17285</v>
          </cell>
          <cell r="N240">
            <v>17253</v>
          </cell>
          <cell r="O240">
            <v>18419</v>
          </cell>
          <cell r="P240">
            <v>18608</v>
          </cell>
          <cell r="Q240">
            <v>18786</v>
          </cell>
          <cell r="R240">
            <v>18954</v>
          </cell>
          <cell r="S240">
            <v>19110</v>
          </cell>
        </row>
        <row r="241">
          <cell r="B241" t="str">
            <v>Macaúbas</v>
          </cell>
          <cell r="C241" t="str">
            <v>Bacia do Paramirim</v>
          </cell>
          <cell r="D241">
            <v>42467</v>
          </cell>
          <cell r="E241">
            <v>43120</v>
          </cell>
          <cell r="F241">
            <v>43824</v>
          </cell>
          <cell r="G241">
            <v>45301</v>
          </cell>
          <cell r="H241">
            <v>45819</v>
          </cell>
          <cell r="I241">
            <v>46606</v>
          </cell>
          <cell r="J241">
            <v>45958</v>
          </cell>
          <cell r="K241">
            <v>47991</v>
          </cell>
          <cell r="L241">
            <v>48633</v>
          </cell>
          <cell r="M241">
            <v>47490</v>
          </cell>
          <cell r="N241">
            <v>47915</v>
          </cell>
          <cell r="O241">
            <v>49436</v>
          </cell>
          <cell r="P241">
            <v>49861</v>
          </cell>
          <cell r="Q241">
            <v>50262</v>
          </cell>
          <cell r="R241">
            <v>50637</v>
          </cell>
          <cell r="S241">
            <v>50987</v>
          </cell>
        </row>
        <row r="242">
          <cell r="B242" t="str">
            <v>Macururé</v>
          </cell>
          <cell r="C242" t="str">
            <v>Itaparica</v>
          </cell>
          <cell r="D242">
            <v>8790</v>
          </cell>
          <cell r="E242">
            <v>9000</v>
          </cell>
          <cell r="F242">
            <v>9179</v>
          </cell>
          <cell r="G242">
            <v>9557</v>
          </cell>
          <cell r="H242">
            <v>9766</v>
          </cell>
          <cell r="I242">
            <v>9969</v>
          </cell>
          <cell r="J242">
            <v>7779</v>
          </cell>
          <cell r="K242">
            <v>7913</v>
          </cell>
          <cell r="L242">
            <v>7834</v>
          </cell>
          <cell r="M242">
            <v>8032</v>
          </cell>
          <cell r="N242">
            <v>7992</v>
          </cell>
          <cell r="O242">
            <v>8417</v>
          </cell>
          <cell r="P242">
            <v>8390</v>
          </cell>
          <cell r="Q242">
            <v>8365</v>
          </cell>
          <cell r="R242">
            <v>8288</v>
          </cell>
          <cell r="S242">
            <v>8266</v>
          </cell>
        </row>
        <row r="243">
          <cell r="B243" t="str">
            <v>Madre de Deus</v>
          </cell>
          <cell r="C243" t="str">
            <v>Metropolitano de Salvador</v>
          </cell>
          <cell r="D243">
            <v>12499</v>
          </cell>
          <cell r="E243">
            <v>12636</v>
          </cell>
          <cell r="F243">
            <v>12915</v>
          </cell>
          <cell r="G243">
            <v>13500</v>
          </cell>
          <cell r="H243">
            <v>13823</v>
          </cell>
          <cell r="I243">
            <v>14137</v>
          </cell>
          <cell r="J243">
            <v>15432</v>
          </cell>
          <cell r="K243">
            <v>16354</v>
          </cell>
          <cell r="L243">
            <v>16783</v>
          </cell>
          <cell r="M243">
            <v>17786</v>
          </cell>
          <cell r="N243">
            <v>18183</v>
          </cell>
          <cell r="O243">
            <v>19600</v>
          </cell>
          <cell r="P243">
            <v>19985</v>
          </cell>
          <cell r="Q243">
            <v>20348</v>
          </cell>
          <cell r="R243">
            <v>20689</v>
          </cell>
          <cell r="S243">
            <v>21007</v>
          </cell>
        </row>
        <row r="244">
          <cell r="B244" t="str">
            <v>Maetinga</v>
          </cell>
          <cell r="C244" t="str">
            <v>Sudoeste Baiano</v>
          </cell>
          <cell r="D244">
            <v>14060</v>
          </cell>
          <cell r="E244">
            <v>14378</v>
          </cell>
          <cell r="F244">
            <v>14699</v>
          </cell>
          <cell r="G244">
            <v>15372</v>
          </cell>
          <cell r="H244">
            <v>15745</v>
          </cell>
          <cell r="I244">
            <v>16107</v>
          </cell>
          <cell r="J244">
            <v>8793</v>
          </cell>
          <cell r="K244">
            <v>8432</v>
          </cell>
          <cell r="L244">
            <v>7884</v>
          </cell>
          <cell r="M244">
            <v>6554</v>
          </cell>
          <cell r="N244">
            <v>6048</v>
          </cell>
          <cell r="O244">
            <v>5972</v>
          </cell>
          <cell r="P244">
            <v>5561</v>
          </cell>
          <cell r="Q244">
            <v>5174</v>
          </cell>
          <cell r="R244">
            <v>4796</v>
          </cell>
          <cell r="S244">
            <v>4456</v>
          </cell>
        </row>
        <row r="245">
          <cell r="B245" t="str">
            <v>Maiquinique</v>
          </cell>
          <cell r="C245" t="str">
            <v>Médio Sudoeste da Bahia</v>
          </cell>
          <cell r="D245">
            <v>6791</v>
          </cell>
          <cell r="E245">
            <v>7219</v>
          </cell>
          <cell r="F245">
            <v>7170</v>
          </cell>
          <cell r="G245">
            <v>7066</v>
          </cell>
          <cell r="H245">
            <v>7008</v>
          </cell>
          <cell r="I245">
            <v>6953</v>
          </cell>
          <cell r="J245">
            <v>8324</v>
          </cell>
          <cell r="K245">
            <v>8713</v>
          </cell>
          <cell r="L245">
            <v>8848</v>
          </cell>
          <cell r="M245">
            <v>8894</v>
          </cell>
          <cell r="N245">
            <v>9229</v>
          </cell>
          <cell r="O245">
            <v>9864</v>
          </cell>
          <cell r="P245">
            <v>9976</v>
          </cell>
          <cell r="Q245">
            <v>10082</v>
          </cell>
          <cell r="R245">
            <v>10183</v>
          </cell>
          <cell r="S245">
            <v>10274</v>
          </cell>
        </row>
        <row r="246">
          <cell r="B246" t="str">
            <v>Mairi</v>
          </cell>
          <cell r="C246" t="str">
            <v>Bacia do Jacuípe</v>
          </cell>
          <cell r="D246">
            <v>19992</v>
          </cell>
          <cell r="E246">
            <v>19941</v>
          </cell>
          <cell r="F246">
            <v>19874</v>
          </cell>
          <cell r="G246">
            <v>19734</v>
          </cell>
          <cell r="H246">
            <v>19656</v>
          </cell>
          <cell r="I246">
            <v>19581</v>
          </cell>
          <cell r="J246">
            <v>19259</v>
          </cell>
          <cell r="K246">
            <v>19752</v>
          </cell>
          <cell r="L246">
            <v>19700</v>
          </cell>
          <cell r="M246">
            <v>19243</v>
          </cell>
          <cell r="N246">
            <v>19163</v>
          </cell>
          <cell r="O246">
            <v>20194</v>
          </cell>
          <cell r="P246">
            <v>20144</v>
          </cell>
          <cell r="Q246">
            <v>20097</v>
          </cell>
          <cell r="R246">
            <v>19736</v>
          </cell>
          <cell r="S246">
            <v>19695</v>
          </cell>
        </row>
        <row r="247">
          <cell r="B247" t="str">
            <v>Malhada</v>
          </cell>
          <cell r="C247" t="str">
            <v>Velho Chico</v>
          </cell>
          <cell r="D247">
            <v>15656</v>
          </cell>
          <cell r="E247">
            <v>15699</v>
          </cell>
          <cell r="F247">
            <v>15738</v>
          </cell>
          <cell r="G247">
            <v>15821</v>
          </cell>
          <cell r="H247">
            <v>15867</v>
          </cell>
          <cell r="I247">
            <v>15912</v>
          </cell>
          <cell r="J247">
            <v>16085</v>
          </cell>
          <cell r="K247">
            <v>16647</v>
          </cell>
          <cell r="L247">
            <v>16739</v>
          </cell>
          <cell r="M247">
            <v>16037</v>
          </cell>
          <cell r="N247">
            <v>16058</v>
          </cell>
          <cell r="O247">
            <v>17375</v>
          </cell>
          <cell r="P247">
            <v>17416</v>
          </cell>
          <cell r="Q247">
            <v>17455</v>
          </cell>
          <cell r="R247">
            <v>17491</v>
          </cell>
          <cell r="S247">
            <v>17526</v>
          </cell>
        </row>
        <row r="248">
          <cell r="B248" t="str">
            <v>Malhada de Pedras</v>
          </cell>
          <cell r="C248" t="str">
            <v>Sertão Produtivo</v>
          </cell>
          <cell r="D248">
            <v>8565</v>
          </cell>
          <cell r="E248">
            <v>8667</v>
          </cell>
          <cell r="F248">
            <v>8779</v>
          </cell>
          <cell r="G248">
            <v>9014</v>
          </cell>
          <cell r="H248">
            <v>9145</v>
          </cell>
          <cell r="I248">
            <v>9271</v>
          </cell>
          <cell r="J248">
            <v>7620</v>
          </cell>
          <cell r="K248">
            <v>7753</v>
          </cell>
          <cell r="L248">
            <v>7677</v>
          </cell>
          <cell r="M248">
            <v>8428</v>
          </cell>
          <cell r="N248">
            <v>8389</v>
          </cell>
          <cell r="O248">
            <v>8942</v>
          </cell>
          <cell r="P248">
            <v>8918</v>
          </cell>
          <cell r="Q248">
            <v>8896</v>
          </cell>
          <cell r="R248">
            <v>8875</v>
          </cell>
          <cell r="S248">
            <v>8856</v>
          </cell>
        </row>
        <row r="249">
          <cell r="B249" t="str">
            <v>Manoel Vitorino</v>
          </cell>
          <cell r="C249" t="str">
            <v>Médio Rio de Contas</v>
          </cell>
          <cell r="D249">
            <v>16667</v>
          </cell>
          <cell r="E249">
            <v>16636</v>
          </cell>
          <cell r="F249">
            <v>16605</v>
          </cell>
          <cell r="G249">
            <v>16539</v>
          </cell>
          <cell r="H249">
            <v>16503</v>
          </cell>
          <cell r="I249">
            <v>16468</v>
          </cell>
          <cell r="J249">
            <v>14262</v>
          </cell>
          <cell r="K249">
            <v>14389</v>
          </cell>
          <cell r="L249">
            <v>14138</v>
          </cell>
          <cell r="M249">
            <v>14221</v>
          </cell>
          <cell r="N249">
            <v>13948</v>
          </cell>
          <cell r="O249">
            <v>14600</v>
          </cell>
          <cell r="P249">
            <v>14618</v>
          </cell>
          <cell r="Q249">
            <v>14488</v>
          </cell>
          <cell r="R249">
            <v>14364</v>
          </cell>
          <cell r="S249">
            <v>14251</v>
          </cell>
        </row>
        <row r="250">
          <cell r="B250" t="str">
            <v>Mansidão</v>
          </cell>
          <cell r="C250" t="str">
            <v>Bacia do Rio Grande</v>
          </cell>
          <cell r="D250">
            <v>11135</v>
          </cell>
          <cell r="E250">
            <v>11205</v>
          </cell>
          <cell r="F250">
            <v>11279</v>
          </cell>
          <cell r="G250">
            <v>11434</v>
          </cell>
          <cell r="H250">
            <v>11520</v>
          </cell>
          <cell r="I250">
            <v>11603</v>
          </cell>
          <cell r="J250">
            <v>11694</v>
          </cell>
          <cell r="K250">
            <v>12142</v>
          </cell>
          <cell r="L250">
            <v>12244</v>
          </cell>
          <cell r="M250">
            <v>12707</v>
          </cell>
          <cell r="N250">
            <v>12759</v>
          </cell>
          <cell r="O250">
            <v>13598</v>
          </cell>
          <cell r="P250">
            <v>13652</v>
          </cell>
          <cell r="Q250">
            <v>13761</v>
          </cell>
          <cell r="R250">
            <v>13864</v>
          </cell>
          <cell r="S250">
            <v>13959</v>
          </cell>
        </row>
        <row r="251">
          <cell r="B251" t="str">
            <v>Maracás</v>
          </cell>
          <cell r="C251" t="str">
            <v>Vale do Jiquiriçá</v>
          </cell>
          <cell r="D251">
            <v>32159</v>
          </cell>
          <cell r="E251">
            <v>32636</v>
          </cell>
          <cell r="F251">
            <v>33078</v>
          </cell>
          <cell r="G251">
            <v>34007</v>
          </cell>
          <cell r="H251">
            <v>34520</v>
          </cell>
          <cell r="I251">
            <v>35019</v>
          </cell>
          <cell r="J251">
            <v>34221</v>
          </cell>
          <cell r="K251">
            <v>35617</v>
          </cell>
          <cell r="L251">
            <v>35990</v>
          </cell>
          <cell r="M251">
            <v>24822</v>
          </cell>
          <cell r="N251">
            <v>25024</v>
          </cell>
          <cell r="O251">
            <v>24491</v>
          </cell>
          <cell r="P251">
            <v>24156</v>
          </cell>
          <cell r="Q251">
            <v>23751</v>
          </cell>
          <cell r="R251">
            <v>23373</v>
          </cell>
          <cell r="S251">
            <v>23018</v>
          </cell>
        </row>
        <row r="252">
          <cell r="B252" t="str">
            <v>Maragogipe</v>
          </cell>
          <cell r="C252" t="str">
            <v>Recôncavo</v>
          </cell>
          <cell r="D252">
            <v>40508</v>
          </cell>
          <cell r="E252">
            <v>40630</v>
          </cell>
          <cell r="F252">
            <v>40777</v>
          </cell>
          <cell r="G252">
            <v>41085</v>
          </cell>
          <cell r="H252">
            <v>41256</v>
          </cell>
          <cell r="I252">
            <v>41421</v>
          </cell>
          <cell r="J252">
            <v>42079</v>
          </cell>
          <cell r="K252">
            <v>43620</v>
          </cell>
          <cell r="L252">
            <v>43921</v>
          </cell>
          <cell r="M252">
            <v>42967</v>
          </cell>
          <cell r="N252">
            <v>43114</v>
          </cell>
          <cell r="O252">
            <v>45740</v>
          </cell>
          <cell r="P252">
            <v>45928</v>
          </cell>
          <cell r="Q252">
            <v>46106</v>
          </cell>
          <cell r="R252">
            <v>46106</v>
          </cell>
          <cell r="S252">
            <v>46260</v>
          </cell>
        </row>
        <row r="253">
          <cell r="B253" t="str">
            <v>Maraú</v>
          </cell>
          <cell r="C253" t="str">
            <v>Litoral Sul</v>
          </cell>
          <cell r="D253">
            <v>18450</v>
          </cell>
          <cell r="E253">
            <v>18549</v>
          </cell>
          <cell r="F253">
            <v>18634</v>
          </cell>
          <cell r="G253">
            <v>18812</v>
          </cell>
          <cell r="H253">
            <v>18911</v>
          </cell>
          <cell r="I253">
            <v>19007</v>
          </cell>
          <cell r="J253">
            <v>17029</v>
          </cell>
          <cell r="K253">
            <v>17386</v>
          </cell>
          <cell r="L253">
            <v>17270</v>
          </cell>
          <cell r="M253">
            <v>19158</v>
          </cell>
          <cell r="N253">
            <v>19212</v>
          </cell>
          <cell r="O253">
            <v>21016</v>
          </cell>
          <cell r="P253">
            <v>21098</v>
          </cell>
          <cell r="Q253">
            <v>21175</v>
          </cell>
          <cell r="R253">
            <v>21246</v>
          </cell>
          <cell r="S253">
            <v>21313</v>
          </cell>
        </row>
        <row r="254">
          <cell r="B254" t="str">
            <v>Marcionílio Souza</v>
          </cell>
          <cell r="C254" t="str">
            <v>Chapada Diamantina</v>
          </cell>
          <cell r="D254">
            <v>10416</v>
          </cell>
          <cell r="E254">
            <v>10168</v>
          </cell>
          <cell r="F254">
            <v>9886</v>
          </cell>
          <cell r="G254">
            <v>9294</v>
          </cell>
          <cell r="H254">
            <v>8967</v>
          </cell>
          <cell r="I254">
            <v>8649</v>
          </cell>
          <cell r="J254">
            <v>10716</v>
          </cell>
          <cell r="K254">
            <v>11043</v>
          </cell>
          <cell r="L254">
            <v>11061</v>
          </cell>
          <cell r="M254">
            <v>10473</v>
          </cell>
          <cell r="N254">
            <v>10447</v>
          </cell>
          <cell r="O254">
            <v>11026</v>
          </cell>
          <cell r="P254">
            <v>10962</v>
          </cell>
          <cell r="Q254">
            <v>10951</v>
          </cell>
          <cell r="R254">
            <v>10941</v>
          </cell>
          <cell r="S254">
            <v>10931</v>
          </cell>
        </row>
        <row r="255">
          <cell r="B255" t="str">
            <v>Mascote</v>
          </cell>
          <cell r="C255" t="str">
            <v>Litoral Sul</v>
          </cell>
          <cell r="D255">
            <v>15691</v>
          </cell>
          <cell r="E255">
            <v>15233</v>
          </cell>
          <cell r="F255">
            <v>14835</v>
          </cell>
          <cell r="G255">
            <v>13997</v>
          </cell>
          <cell r="H255">
            <v>13534</v>
          </cell>
          <cell r="I255">
            <v>13084</v>
          </cell>
          <cell r="J255">
            <v>16061</v>
          </cell>
          <cell r="K255">
            <v>16557</v>
          </cell>
          <cell r="L255">
            <v>16590</v>
          </cell>
          <cell r="M255">
            <v>14520</v>
          </cell>
          <cell r="N255">
            <v>14257</v>
          </cell>
          <cell r="O255">
            <v>15221</v>
          </cell>
          <cell r="P255">
            <v>15131</v>
          </cell>
          <cell r="Q255">
            <v>14877</v>
          </cell>
          <cell r="R255">
            <v>14800</v>
          </cell>
          <cell r="S255">
            <v>14728</v>
          </cell>
        </row>
        <row r="256">
          <cell r="B256" t="str">
            <v>Mata de São João</v>
          </cell>
          <cell r="C256" t="str">
            <v>Metropolitano de Salvador</v>
          </cell>
          <cell r="D256">
            <v>32800</v>
          </cell>
          <cell r="E256">
            <v>32996</v>
          </cell>
          <cell r="F256">
            <v>33194</v>
          </cell>
          <cell r="G256">
            <v>33611</v>
          </cell>
          <cell r="H256">
            <v>33842</v>
          </cell>
          <cell r="I256">
            <v>34065</v>
          </cell>
          <cell r="J256">
            <v>37201</v>
          </cell>
          <cell r="K256">
            <v>38962</v>
          </cell>
          <cell r="L256">
            <v>39585</v>
          </cell>
          <cell r="M256">
            <v>40866</v>
          </cell>
          <cell r="N256">
            <v>41527</v>
          </cell>
          <cell r="O256">
            <v>44538</v>
          </cell>
          <cell r="P256">
            <v>45194</v>
          </cell>
          <cell r="Q256">
            <v>45813</v>
          </cell>
          <cell r="R256">
            <v>46392</v>
          </cell>
          <cell r="S256">
            <v>46998</v>
          </cell>
        </row>
        <row r="257">
          <cell r="B257" t="str">
            <v>Matina</v>
          </cell>
          <cell r="C257" t="str">
            <v>Velho Chico</v>
          </cell>
          <cell r="D257">
            <v>10375</v>
          </cell>
          <cell r="E257">
            <v>10527</v>
          </cell>
          <cell r="F257">
            <v>10659</v>
          </cell>
          <cell r="G257">
            <v>10937</v>
          </cell>
          <cell r="H257">
            <v>11091</v>
          </cell>
          <cell r="I257">
            <v>11240</v>
          </cell>
          <cell r="J257">
            <v>12322</v>
          </cell>
          <cell r="K257">
            <v>12976</v>
          </cell>
          <cell r="L257">
            <v>13245</v>
          </cell>
          <cell r="M257">
            <v>11246</v>
          </cell>
          <cell r="N257">
            <v>11342</v>
          </cell>
          <cell r="O257">
            <v>12114</v>
          </cell>
          <cell r="P257">
            <v>12217</v>
          </cell>
          <cell r="Q257">
            <v>12314</v>
          </cell>
          <cell r="R257">
            <v>12404</v>
          </cell>
          <cell r="S257">
            <v>12488</v>
          </cell>
        </row>
        <row r="258">
          <cell r="B258" t="str">
            <v>Medeiros Neto</v>
          </cell>
          <cell r="C258" t="str">
            <v>Extremo Sul</v>
          </cell>
          <cell r="D258">
            <v>20980</v>
          </cell>
          <cell r="E258">
            <v>20851</v>
          </cell>
          <cell r="F258">
            <v>20673</v>
          </cell>
          <cell r="G258">
            <v>20299</v>
          </cell>
          <cell r="H258">
            <v>20092</v>
          </cell>
          <cell r="I258">
            <v>19892</v>
          </cell>
          <cell r="J258">
            <v>21866</v>
          </cell>
          <cell r="K258">
            <v>22629</v>
          </cell>
          <cell r="L258">
            <v>22752</v>
          </cell>
          <cell r="M258">
            <v>21602</v>
          </cell>
          <cell r="N258">
            <v>21642</v>
          </cell>
          <cell r="O258">
            <v>23358</v>
          </cell>
          <cell r="P258">
            <v>23420</v>
          </cell>
          <cell r="Q258">
            <v>23478</v>
          </cell>
          <cell r="R258">
            <v>23535</v>
          </cell>
          <cell r="S258">
            <v>23586</v>
          </cell>
        </row>
        <row r="259">
          <cell r="B259" t="str">
            <v>Miguel Calmon</v>
          </cell>
          <cell r="C259" t="str">
            <v>Piemonte da Diamantina</v>
          </cell>
          <cell r="D259">
            <v>28682</v>
          </cell>
          <cell r="E259">
            <v>28900</v>
          </cell>
          <cell r="F259">
            <v>29193</v>
          </cell>
          <cell r="G259">
            <v>30295</v>
          </cell>
          <cell r="H259">
            <v>30618</v>
          </cell>
          <cell r="I259">
            <v>30931</v>
          </cell>
          <cell r="J259">
            <v>27213</v>
          </cell>
          <cell r="K259">
            <v>27850</v>
          </cell>
          <cell r="L259">
            <v>27724</v>
          </cell>
          <cell r="M259">
            <v>26329</v>
          </cell>
          <cell r="N259">
            <v>26188</v>
          </cell>
          <cell r="O259">
            <v>27569</v>
          </cell>
          <cell r="P259">
            <v>27627</v>
          </cell>
          <cell r="Q259">
            <v>27536</v>
          </cell>
          <cell r="R259">
            <v>27600</v>
          </cell>
          <cell r="S259">
            <v>27520</v>
          </cell>
        </row>
        <row r="260">
          <cell r="B260" t="str">
            <v>Milagres</v>
          </cell>
          <cell r="C260" t="str">
            <v>Vale do Jiquiriçá</v>
          </cell>
          <cell r="D260">
            <v>12447</v>
          </cell>
          <cell r="E260">
            <v>12650</v>
          </cell>
          <cell r="F260">
            <v>12920</v>
          </cell>
          <cell r="G260">
            <v>13488</v>
          </cell>
          <cell r="H260">
            <v>13802</v>
          </cell>
          <cell r="I260">
            <v>14106</v>
          </cell>
          <cell r="J260">
            <v>11771</v>
          </cell>
          <cell r="K260">
            <v>12100</v>
          </cell>
          <cell r="L260">
            <v>12092</v>
          </cell>
          <cell r="M260">
            <v>11057</v>
          </cell>
          <cell r="N260">
            <v>10994</v>
          </cell>
          <cell r="O260">
            <v>11569</v>
          </cell>
          <cell r="P260">
            <v>11700</v>
          </cell>
          <cell r="Q260">
            <v>11659</v>
          </cell>
          <cell r="R260">
            <v>11621</v>
          </cell>
          <cell r="S260">
            <v>11585</v>
          </cell>
        </row>
        <row r="261">
          <cell r="B261" t="str">
            <v>Mirangaba</v>
          </cell>
          <cell r="C261" t="str">
            <v>Piemonte da Diamantina</v>
          </cell>
          <cell r="D261">
            <v>14206</v>
          </cell>
          <cell r="E261">
            <v>14179</v>
          </cell>
          <cell r="F261">
            <v>14141</v>
          </cell>
          <cell r="G261">
            <v>14061</v>
          </cell>
          <cell r="H261">
            <v>14017</v>
          </cell>
          <cell r="I261">
            <v>13974</v>
          </cell>
          <cell r="J261">
            <v>17474</v>
          </cell>
          <cell r="K261">
            <v>18436</v>
          </cell>
          <cell r="L261">
            <v>18849</v>
          </cell>
          <cell r="M261">
            <v>16445</v>
          </cell>
          <cell r="N261">
            <v>16606</v>
          </cell>
          <cell r="O261">
            <v>17714</v>
          </cell>
          <cell r="P261">
            <v>17881</v>
          </cell>
          <cell r="Q261">
            <v>18039</v>
          </cell>
          <cell r="R261">
            <v>18588</v>
          </cell>
          <cell r="S261">
            <v>18729</v>
          </cell>
        </row>
        <row r="262">
          <cell r="B262" t="str">
            <v>Mirante</v>
          </cell>
          <cell r="C262" t="str">
            <v>Sudoeste Baiano</v>
          </cell>
          <cell r="D262">
            <v>14380</v>
          </cell>
          <cell r="E262">
            <v>14818</v>
          </cell>
          <cell r="F262">
            <v>15353</v>
          </cell>
          <cell r="G262">
            <v>16476</v>
          </cell>
          <cell r="H262">
            <v>17097</v>
          </cell>
          <cell r="I262">
            <v>17700</v>
          </cell>
          <cell r="J262">
            <v>9174</v>
          </cell>
          <cell r="K262">
            <v>8876</v>
          </cell>
          <cell r="L262">
            <v>8375</v>
          </cell>
          <cell r="M262">
            <v>10265</v>
          </cell>
          <cell r="N262">
            <v>9902</v>
          </cell>
          <cell r="O262">
            <v>10270</v>
          </cell>
          <cell r="P262">
            <v>10081</v>
          </cell>
          <cell r="Q262">
            <v>9902</v>
          </cell>
          <cell r="R262">
            <v>9735</v>
          </cell>
          <cell r="S262">
            <v>9578</v>
          </cell>
        </row>
        <row r="263">
          <cell r="B263" t="str">
            <v>Monte Santo</v>
          </cell>
          <cell r="C263" t="str">
            <v>Sisal</v>
          </cell>
          <cell r="D263">
            <v>54655</v>
          </cell>
          <cell r="E263">
            <v>55240</v>
          </cell>
          <cell r="F263">
            <v>55560</v>
          </cell>
          <cell r="G263">
            <v>56231</v>
          </cell>
          <cell r="H263">
            <v>56602</v>
          </cell>
          <cell r="I263">
            <v>56962</v>
          </cell>
          <cell r="J263">
            <v>52249</v>
          </cell>
          <cell r="K263">
            <v>53577</v>
          </cell>
          <cell r="L263">
            <v>53429</v>
          </cell>
          <cell r="M263">
            <v>52178</v>
          </cell>
          <cell r="N263">
            <v>52023</v>
          </cell>
          <cell r="O263">
            <v>54884</v>
          </cell>
          <cell r="P263">
            <v>54807</v>
          </cell>
          <cell r="Q263">
            <v>54733</v>
          </cell>
          <cell r="R263">
            <v>52015</v>
          </cell>
          <cell r="S263">
            <v>51953</v>
          </cell>
        </row>
        <row r="264">
          <cell r="B264" t="str">
            <v>Morpará</v>
          </cell>
          <cell r="C264" t="str">
            <v>Velho Chico</v>
          </cell>
          <cell r="D264">
            <v>8738</v>
          </cell>
          <cell r="E264">
            <v>8847</v>
          </cell>
          <cell r="F264">
            <v>8962</v>
          </cell>
          <cell r="G264">
            <v>9205</v>
          </cell>
          <cell r="H264">
            <v>9340</v>
          </cell>
          <cell r="I264">
            <v>9470</v>
          </cell>
          <cell r="J264">
            <v>8586</v>
          </cell>
          <cell r="K264">
            <v>8853</v>
          </cell>
          <cell r="L264">
            <v>8871</v>
          </cell>
          <cell r="M264">
            <v>8256</v>
          </cell>
          <cell r="N264">
            <v>8233</v>
          </cell>
          <cell r="O264">
            <v>8987</v>
          </cell>
          <cell r="P264">
            <v>8977</v>
          </cell>
          <cell r="Q264">
            <v>8967</v>
          </cell>
          <cell r="R264">
            <v>8958</v>
          </cell>
          <cell r="S264">
            <v>8950</v>
          </cell>
        </row>
        <row r="265">
          <cell r="B265" t="str">
            <v>Morro do Chapéu</v>
          </cell>
          <cell r="C265" t="str">
            <v>Chapada Diamantina</v>
          </cell>
          <cell r="D265">
            <v>34808</v>
          </cell>
          <cell r="E265">
            <v>35068</v>
          </cell>
          <cell r="F265">
            <v>35334</v>
          </cell>
          <cell r="G265">
            <v>35894</v>
          </cell>
          <cell r="H265">
            <v>36203</v>
          </cell>
          <cell r="I265">
            <v>36503</v>
          </cell>
          <cell r="J265">
            <v>34012</v>
          </cell>
          <cell r="K265">
            <v>35009</v>
          </cell>
          <cell r="L265">
            <v>35031</v>
          </cell>
          <cell r="M265">
            <v>35208</v>
          </cell>
          <cell r="N265">
            <v>35251</v>
          </cell>
          <cell r="O265">
            <v>37326</v>
          </cell>
          <cell r="P265">
            <v>36641</v>
          </cell>
          <cell r="Q265">
            <v>36717</v>
          </cell>
          <cell r="R265">
            <v>36789</v>
          </cell>
          <cell r="S265">
            <v>36856</v>
          </cell>
        </row>
        <row r="266">
          <cell r="B266" t="str">
            <v>Mortugaba</v>
          </cell>
          <cell r="C266" t="str">
            <v>Sudoeste Baiano</v>
          </cell>
          <cell r="D266">
            <v>12556</v>
          </cell>
          <cell r="E266">
            <v>12533</v>
          </cell>
          <cell r="F266">
            <v>12503</v>
          </cell>
          <cell r="G266">
            <v>12439</v>
          </cell>
          <cell r="H266">
            <v>12404</v>
          </cell>
          <cell r="I266">
            <v>12370</v>
          </cell>
          <cell r="J266">
            <v>13905</v>
          </cell>
          <cell r="K266">
            <v>14508</v>
          </cell>
          <cell r="L266">
            <v>14692</v>
          </cell>
          <cell r="M266">
            <v>12496</v>
          </cell>
          <cell r="N266">
            <v>11729</v>
          </cell>
          <cell r="O266">
            <v>12421</v>
          </cell>
          <cell r="P266">
            <v>12450</v>
          </cell>
          <cell r="Q266">
            <v>12477</v>
          </cell>
          <cell r="R266">
            <v>12505</v>
          </cell>
          <cell r="S266">
            <v>12529</v>
          </cell>
        </row>
        <row r="267">
          <cell r="B267" t="str">
            <v>Mucugê</v>
          </cell>
          <cell r="C267" t="str">
            <v>Chapada Diamantina</v>
          </cell>
          <cell r="D267">
            <v>14085</v>
          </cell>
          <cell r="E267">
            <v>14386</v>
          </cell>
          <cell r="F267">
            <v>14713</v>
          </cell>
          <cell r="G267">
            <v>15400</v>
          </cell>
          <cell r="H267">
            <v>15780</v>
          </cell>
          <cell r="I267">
            <v>16148</v>
          </cell>
          <cell r="J267">
            <v>14131</v>
          </cell>
          <cell r="K267">
            <v>14629</v>
          </cell>
          <cell r="L267">
            <v>14714</v>
          </cell>
          <cell r="M267">
            <v>10342</v>
          </cell>
          <cell r="N267">
            <v>10145</v>
          </cell>
          <cell r="O267">
            <v>10568</v>
          </cell>
          <cell r="P267">
            <v>10400</v>
          </cell>
          <cell r="Q267">
            <v>10244</v>
          </cell>
          <cell r="R267">
            <v>10096</v>
          </cell>
          <cell r="S267">
            <v>9957</v>
          </cell>
        </row>
        <row r="268">
          <cell r="B268" t="str">
            <v>Mucuri</v>
          </cell>
          <cell r="C268" t="str">
            <v>Extremo Sul</v>
          </cell>
          <cell r="D268">
            <v>29291</v>
          </cell>
          <cell r="E268">
            <v>30262</v>
          </cell>
          <cell r="F268">
            <v>31283</v>
          </cell>
          <cell r="G268">
            <v>33427</v>
          </cell>
          <cell r="H268">
            <v>34613</v>
          </cell>
          <cell r="I268">
            <v>35763</v>
          </cell>
          <cell r="J268">
            <v>33143</v>
          </cell>
          <cell r="K268">
            <v>34836</v>
          </cell>
          <cell r="L268">
            <v>35501</v>
          </cell>
          <cell r="M268">
            <v>36638</v>
          </cell>
          <cell r="N268">
            <v>37229</v>
          </cell>
          <cell r="O268">
            <v>39927</v>
          </cell>
          <cell r="P268">
            <v>40514</v>
          </cell>
          <cell r="Q268">
            <v>41068</v>
          </cell>
          <cell r="R268">
            <v>41587</v>
          </cell>
          <cell r="S268">
            <v>42072</v>
          </cell>
        </row>
        <row r="269">
          <cell r="B269" t="str">
            <v>Mulungu do Morro</v>
          </cell>
          <cell r="C269" t="str">
            <v>Irecê</v>
          </cell>
          <cell r="D269">
            <v>15286</v>
          </cell>
          <cell r="E269">
            <v>15409</v>
          </cell>
          <cell r="F269">
            <v>15544</v>
          </cell>
          <cell r="G269">
            <v>15826</v>
          </cell>
          <cell r="H269">
            <v>15982</v>
          </cell>
          <cell r="I269">
            <v>16134</v>
          </cell>
          <cell r="J269">
            <v>13755</v>
          </cell>
          <cell r="K269">
            <v>14006</v>
          </cell>
          <cell r="L269">
            <v>13879</v>
          </cell>
          <cell r="M269">
            <v>11992</v>
          </cell>
          <cell r="N269">
            <v>11743</v>
          </cell>
          <cell r="O269">
            <v>12191</v>
          </cell>
          <cell r="P269">
            <v>12398</v>
          </cell>
          <cell r="Q269">
            <v>12200</v>
          </cell>
          <cell r="R269">
            <v>12159</v>
          </cell>
          <cell r="S269">
            <v>11988</v>
          </cell>
        </row>
        <row r="270">
          <cell r="B270" t="str">
            <v>Mundo Novo</v>
          </cell>
          <cell r="C270" t="str">
            <v>Piemonte do Paraguaçu</v>
          </cell>
          <cell r="D270">
            <v>20087</v>
          </cell>
          <cell r="E270">
            <v>19257</v>
          </cell>
          <cell r="F270">
            <v>18321</v>
          </cell>
          <cell r="G270">
            <v>16357</v>
          </cell>
          <cell r="H270">
            <v>15270</v>
          </cell>
          <cell r="I270">
            <v>14217</v>
          </cell>
          <cell r="J270">
            <v>23822</v>
          </cell>
          <cell r="K270">
            <v>24895</v>
          </cell>
          <cell r="L270">
            <v>25245</v>
          </cell>
          <cell r="M270">
            <v>24635</v>
          </cell>
          <cell r="N270">
            <v>24867</v>
          </cell>
          <cell r="O270">
            <v>26518</v>
          </cell>
          <cell r="P270">
            <v>26935</v>
          </cell>
          <cell r="Q270">
            <v>27165</v>
          </cell>
          <cell r="R270">
            <v>27165</v>
          </cell>
          <cell r="S270">
            <v>27364</v>
          </cell>
        </row>
        <row r="271">
          <cell r="B271" t="str">
            <v>Muniz Ferreira</v>
          </cell>
          <cell r="C271" t="str">
            <v>Recôncavo</v>
          </cell>
          <cell r="D271">
            <v>7022</v>
          </cell>
          <cell r="E271">
            <v>7080</v>
          </cell>
          <cell r="F271">
            <v>7145</v>
          </cell>
          <cell r="G271">
            <v>7280</v>
          </cell>
          <cell r="H271">
            <v>7355</v>
          </cell>
          <cell r="I271">
            <v>7428</v>
          </cell>
          <cell r="J271">
            <v>6990</v>
          </cell>
          <cell r="K271">
            <v>7214</v>
          </cell>
          <cell r="L271">
            <v>7236</v>
          </cell>
          <cell r="M271">
            <v>7346</v>
          </cell>
          <cell r="N271">
            <v>7374</v>
          </cell>
          <cell r="O271">
            <v>7825</v>
          </cell>
          <cell r="P271">
            <v>7860</v>
          </cell>
          <cell r="Q271">
            <v>7893</v>
          </cell>
          <cell r="R271">
            <v>7650</v>
          </cell>
          <cell r="S271">
            <v>7678</v>
          </cell>
        </row>
        <row r="272">
          <cell r="B272" t="str">
            <v>Muquém do São Francisco</v>
          </cell>
          <cell r="C272" t="str">
            <v>Velho Chico</v>
          </cell>
          <cell r="D272">
            <v>9151</v>
          </cell>
          <cell r="E272">
            <v>9219</v>
          </cell>
          <cell r="F272">
            <v>9297</v>
          </cell>
          <cell r="G272">
            <v>9460</v>
          </cell>
          <cell r="H272">
            <v>9550</v>
          </cell>
          <cell r="I272">
            <v>9638</v>
          </cell>
          <cell r="J272">
            <v>10096</v>
          </cell>
          <cell r="K272">
            <v>10547</v>
          </cell>
          <cell r="L272">
            <v>10691</v>
          </cell>
          <cell r="M272">
            <v>10354</v>
          </cell>
          <cell r="N272">
            <v>10433</v>
          </cell>
          <cell r="O272">
            <v>11465</v>
          </cell>
          <cell r="P272">
            <v>11552</v>
          </cell>
          <cell r="Q272">
            <v>11495</v>
          </cell>
          <cell r="R272">
            <v>11571</v>
          </cell>
          <cell r="S272">
            <v>11644</v>
          </cell>
        </row>
        <row r="273">
          <cell r="B273" t="str">
            <v>Muritiba</v>
          </cell>
          <cell r="C273" t="str">
            <v>Recôncavo</v>
          </cell>
          <cell r="D273">
            <v>31404</v>
          </cell>
          <cell r="E273">
            <v>31930</v>
          </cell>
          <cell r="F273">
            <v>32526</v>
          </cell>
          <cell r="G273">
            <v>33779</v>
          </cell>
          <cell r="H273">
            <v>32286</v>
          </cell>
          <cell r="I273">
            <v>32915</v>
          </cell>
          <cell r="J273">
            <v>27212</v>
          </cell>
          <cell r="K273">
            <v>27866</v>
          </cell>
          <cell r="L273">
            <v>27755</v>
          </cell>
          <cell r="M273">
            <v>28922</v>
          </cell>
          <cell r="N273">
            <v>28944</v>
          </cell>
          <cell r="O273">
            <v>30635</v>
          </cell>
          <cell r="P273">
            <v>30691</v>
          </cell>
          <cell r="Q273">
            <v>30743</v>
          </cell>
          <cell r="R273">
            <v>30585</v>
          </cell>
          <cell r="S273">
            <v>30631</v>
          </cell>
        </row>
        <row r="274">
          <cell r="B274" t="str">
            <v>Mutuípe</v>
          </cell>
          <cell r="C274" t="str">
            <v>Vale do Jiquiriçá</v>
          </cell>
          <cell r="D274">
            <v>20458</v>
          </cell>
          <cell r="E274">
            <v>20456</v>
          </cell>
          <cell r="F274">
            <v>20453</v>
          </cell>
          <cell r="G274">
            <v>20447</v>
          </cell>
          <cell r="H274">
            <v>20444</v>
          </cell>
          <cell r="I274">
            <v>20441</v>
          </cell>
          <cell r="J274">
            <v>21181</v>
          </cell>
          <cell r="K274">
            <v>21935</v>
          </cell>
          <cell r="L274">
            <v>22066</v>
          </cell>
          <cell r="M274">
            <v>21530</v>
          </cell>
          <cell r="N274">
            <v>21608</v>
          </cell>
          <cell r="O274">
            <v>22928</v>
          </cell>
          <cell r="P274">
            <v>22742</v>
          </cell>
          <cell r="Q274">
            <v>22833</v>
          </cell>
          <cell r="R274">
            <v>22917</v>
          </cell>
          <cell r="S274">
            <v>22998</v>
          </cell>
        </row>
        <row r="275">
          <cell r="B275" t="str">
            <v>Nazaré</v>
          </cell>
          <cell r="C275" t="str">
            <v>Recôncavo</v>
          </cell>
          <cell r="D275">
            <v>26428</v>
          </cell>
          <cell r="E275">
            <v>26451</v>
          </cell>
          <cell r="F275">
            <v>26492</v>
          </cell>
          <cell r="G275">
            <v>26576</v>
          </cell>
          <cell r="H275">
            <v>26622</v>
          </cell>
          <cell r="I275">
            <v>26668</v>
          </cell>
          <cell r="J275">
            <v>26506</v>
          </cell>
          <cell r="K275">
            <v>27350</v>
          </cell>
          <cell r="L275">
            <v>27427</v>
          </cell>
          <cell r="M275">
            <v>27366</v>
          </cell>
          <cell r="N275">
            <v>27454</v>
          </cell>
          <cell r="O275">
            <v>29122</v>
          </cell>
          <cell r="P275">
            <v>29297</v>
          </cell>
          <cell r="Q275">
            <v>29406</v>
          </cell>
          <cell r="R275">
            <v>29450</v>
          </cell>
          <cell r="S275">
            <v>29546</v>
          </cell>
        </row>
        <row r="276">
          <cell r="B276" t="str">
            <v>Nilo Peçanha</v>
          </cell>
          <cell r="C276" t="str">
            <v>Baixo Sul</v>
          </cell>
          <cell r="D276">
            <v>11070</v>
          </cell>
          <cell r="E276">
            <v>10986</v>
          </cell>
          <cell r="F276">
            <v>10881</v>
          </cell>
          <cell r="G276">
            <v>10660</v>
          </cell>
          <cell r="H276">
            <v>10538</v>
          </cell>
          <cell r="I276">
            <v>10420</v>
          </cell>
          <cell r="J276">
            <v>12531</v>
          </cell>
          <cell r="K276">
            <v>13092</v>
          </cell>
          <cell r="L276">
            <v>13274</v>
          </cell>
          <cell r="M276">
            <v>12632</v>
          </cell>
          <cell r="N276">
            <v>12729</v>
          </cell>
          <cell r="O276">
            <v>13555</v>
          </cell>
          <cell r="P276">
            <v>14119</v>
          </cell>
          <cell r="Q276">
            <v>14188</v>
          </cell>
          <cell r="R276">
            <v>14279</v>
          </cell>
          <cell r="S276">
            <v>14368</v>
          </cell>
        </row>
        <row r="277">
          <cell r="B277" t="str">
            <v>Nordestina</v>
          </cell>
          <cell r="C277" t="str">
            <v>Sisal</v>
          </cell>
          <cell r="D277">
            <v>12102</v>
          </cell>
          <cell r="E277">
            <v>12323</v>
          </cell>
          <cell r="F277">
            <v>12566</v>
          </cell>
          <cell r="G277">
            <v>13075</v>
          </cell>
          <cell r="H277">
            <v>13357</v>
          </cell>
          <cell r="I277">
            <v>13630</v>
          </cell>
          <cell r="J277">
            <v>12172</v>
          </cell>
          <cell r="K277">
            <v>12599</v>
          </cell>
          <cell r="L277">
            <v>12670</v>
          </cell>
          <cell r="M277">
            <v>12415</v>
          </cell>
          <cell r="N277">
            <v>12458</v>
          </cell>
          <cell r="O277">
            <v>13216</v>
          </cell>
          <cell r="P277">
            <v>13270</v>
          </cell>
          <cell r="Q277">
            <v>13321</v>
          </cell>
          <cell r="R277">
            <v>13552</v>
          </cell>
          <cell r="S277">
            <v>13597</v>
          </cell>
        </row>
        <row r="278">
          <cell r="B278" t="str">
            <v>Nova Canaã</v>
          </cell>
          <cell r="C278" t="str">
            <v>Médio Sudoeste da Bahia</v>
          </cell>
          <cell r="D278">
            <v>15558</v>
          </cell>
          <cell r="E278">
            <v>15692</v>
          </cell>
          <cell r="F278">
            <v>15844</v>
          </cell>
          <cell r="G278">
            <v>16162</v>
          </cell>
          <cell r="H278">
            <v>16338</v>
          </cell>
          <cell r="I278">
            <v>16508</v>
          </cell>
          <cell r="J278">
            <v>18829</v>
          </cell>
          <cell r="K278">
            <v>19866</v>
          </cell>
          <cell r="L278">
            <v>20311</v>
          </cell>
          <cell r="M278">
            <v>16731</v>
          </cell>
          <cell r="N278">
            <v>16070</v>
          </cell>
          <cell r="O278">
            <v>17013</v>
          </cell>
          <cell r="P278">
            <v>17048</v>
          </cell>
          <cell r="Q278">
            <v>17082</v>
          </cell>
          <cell r="R278">
            <v>17113</v>
          </cell>
          <cell r="S278">
            <v>17141</v>
          </cell>
        </row>
        <row r="279">
          <cell r="B279" t="str">
            <v>Nova Fátima</v>
          </cell>
          <cell r="C279" t="str">
            <v>Bacia do Jacuípe</v>
          </cell>
          <cell r="D279">
            <v>7155</v>
          </cell>
          <cell r="E279">
            <v>6924</v>
          </cell>
          <cell r="F279">
            <v>6640</v>
          </cell>
          <cell r="G279">
            <v>6044</v>
          </cell>
          <cell r="H279">
            <v>5713</v>
          </cell>
          <cell r="I279">
            <v>5394</v>
          </cell>
          <cell r="J279">
            <v>7674</v>
          </cell>
          <cell r="K279">
            <v>7930</v>
          </cell>
          <cell r="L279">
            <v>7964</v>
          </cell>
          <cell r="M279">
            <v>7616</v>
          </cell>
          <cell r="N279">
            <v>7630</v>
          </cell>
          <cell r="O279">
            <v>8083</v>
          </cell>
          <cell r="P279">
            <v>8105</v>
          </cell>
          <cell r="Q279">
            <v>8125</v>
          </cell>
          <cell r="R279">
            <v>8101</v>
          </cell>
          <cell r="S279">
            <v>8119</v>
          </cell>
        </row>
        <row r="280">
          <cell r="B280" t="str">
            <v>Nova Ibiá</v>
          </cell>
          <cell r="C280" t="str">
            <v>Médio Rio de Contas</v>
          </cell>
          <cell r="D280">
            <v>6732</v>
          </cell>
          <cell r="E280">
            <v>6464</v>
          </cell>
          <cell r="F280">
            <v>6138</v>
          </cell>
          <cell r="G280">
            <v>5454</v>
          </cell>
          <cell r="H280">
            <v>5076</v>
          </cell>
          <cell r="I280">
            <v>4709</v>
          </cell>
          <cell r="J280">
            <v>6871</v>
          </cell>
          <cell r="K280">
            <v>7047</v>
          </cell>
          <cell r="L280">
            <v>7029</v>
          </cell>
          <cell r="M280">
            <v>6609</v>
          </cell>
          <cell r="N280">
            <v>6570</v>
          </cell>
          <cell r="O280">
            <v>6913</v>
          </cell>
          <cell r="P280">
            <v>7063</v>
          </cell>
          <cell r="Q280">
            <v>7036</v>
          </cell>
          <cell r="R280">
            <v>7010</v>
          </cell>
          <cell r="S280">
            <v>6986</v>
          </cell>
        </row>
        <row r="281">
          <cell r="B281" t="str">
            <v>Nova Itarana</v>
          </cell>
          <cell r="C281" t="str">
            <v>Vale do Jiquiriçá</v>
          </cell>
          <cell r="D281">
            <v>6682</v>
          </cell>
          <cell r="E281">
            <v>6583</v>
          </cell>
          <cell r="F281">
            <v>6578</v>
          </cell>
          <cell r="G281">
            <v>6569</v>
          </cell>
          <cell r="H281">
            <v>6564</v>
          </cell>
          <cell r="I281">
            <v>6560</v>
          </cell>
          <cell r="J281">
            <v>7423</v>
          </cell>
          <cell r="K281">
            <v>7762</v>
          </cell>
          <cell r="L281">
            <v>7875</v>
          </cell>
          <cell r="M281">
            <v>7500</v>
          </cell>
          <cell r="N281">
            <v>7563</v>
          </cell>
          <cell r="O281">
            <v>8058</v>
          </cell>
          <cell r="P281">
            <v>8192</v>
          </cell>
          <cell r="Q281">
            <v>8312</v>
          </cell>
          <cell r="R281">
            <v>8372</v>
          </cell>
          <cell r="S281">
            <v>8428</v>
          </cell>
        </row>
        <row r="282">
          <cell r="B282" t="str">
            <v>Nova Redenção</v>
          </cell>
          <cell r="C282" t="str">
            <v>Chapada Diamantina</v>
          </cell>
          <cell r="D282">
            <v>8377</v>
          </cell>
          <cell r="E282">
            <v>8282</v>
          </cell>
          <cell r="F282">
            <v>8118</v>
          </cell>
          <cell r="G282">
            <v>7773</v>
          </cell>
          <cell r="H282">
            <v>7582</v>
          </cell>
          <cell r="I282">
            <v>7397</v>
          </cell>
          <cell r="J282">
            <v>8943</v>
          </cell>
          <cell r="K282">
            <v>9262</v>
          </cell>
          <cell r="L282">
            <v>9318</v>
          </cell>
          <cell r="M282">
            <v>8044</v>
          </cell>
          <cell r="N282">
            <v>8053</v>
          </cell>
          <cell r="O282">
            <v>8527</v>
          </cell>
          <cell r="P282">
            <v>9453</v>
          </cell>
          <cell r="Q282">
            <v>9470</v>
          </cell>
          <cell r="R282">
            <v>9485</v>
          </cell>
          <cell r="S282">
            <v>9500</v>
          </cell>
        </row>
        <row r="283">
          <cell r="B283" t="str">
            <v>Nova Soure</v>
          </cell>
          <cell r="C283" t="str">
            <v>Semiárido Nordeste II</v>
          </cell>
          <cell r="D283">
            <v>24329</v>
          </cell>
          <cell r="E283">
            <v>24348</v>
          </cell>
          <cell r="F283">
            <v>24322</v>
          </cell>
          <cell r="G283">
            <v>24267</v>
          </cell>
          <cell r="H283">
            <v>24236</v>
          </cell>
          <cell r="I283">
            <v>24207</v>
          </cell>
          <cell r="J283">
            <v>25697</v>
          </cell>
          <cell r="K283">
            <v>26666</v>
          </cell>
          <cell r="L283">
            <v>26874</v>
          </cell>
          <cell r="M283">
            <v>24202</v>
          </cell>
          <cell r="N283">
            <v>24265</v>
          </cell>
          <cell r="O283">
            <v>25725</v>
          </cell>
          <cell r="P283">
            <v>25813</v>
          </cell>
          <cell r="Q283">
            <v>25854</v>
          </cell>
          <cell r="R283">
            <v>25931</v>
          </cell>
          <cell r="S283">
            <v>25460</v>
          </cell>
        </row>
        <row r="284">
          <cell r="B284" t="str">
            <v>Nova Viçosa</v>
          </cell>
          <cell r="C284" t="str">
            <v>Extremo Sul</v>
          </cell>
          <cell r="D284">
            <v>32857</v>
          </cell>
          <cell r="E284">
            <v>33445</v>
          </cell>
          <cell r="F284">
            <v>34080</v>
          </cell>
          <cell r="G284">
            <v>35414</v>
          </cell>
          <cell r="H284">
            <v>36152</v>
          </cell>
          <cell r="I284">
            <v>36868</v>
          </cell>
          <cell r="J284">
            <v>34623</v>
          </cell>
          <cell r="K284">
            <v>36032</v>
          </cell>
          <cell r="L284">
            <v>36407</v>
          </cell>
          <cell r="M284">
            <v>39054</v>
          </cell>
          <cell r="N284">
            <v>39535</v>
          </cell>
          <cell r="O284">
            <v>42265</v>
          </cell>
          <cell r="P284">
            <v>42754</v>
          </cell>
          <cell r="Q284">
            <v>43216</v>
          </cell>
          <cell r="R284">
            <v>43648</v>
          </cell>
          <cell r="S284">
            <v>44052</v>
          </cell>
        </row>
        <row r="285">
          <cell r="B285" t="str">
            <v>Novo Horizonte</v>
          </cell>
          <cell r="C285" t="str">
            <v>Chapada Diamantina</v>
          </cell>
          <cell r="D285">
            <v>8262</v>
          </cell>
          <cell r="E285">
            <v>8148</v>
          </cell>
          <cell r="F285">
            <v>7984</v>
          </cell>
          <cell r="G285">
            <v>7639</v>
          </cell>
          <cell r="H285">
            <v>7448</v>
          </cell>
          <cell r="I285">
            <v>7263</v>
          </cell>
          <cell r="J285">
            <v>10304</v>
          </cell>
          <cell r="K285">
            <v>10860</v>
          </cell>
          <cell r="L285">
            <v>11092</v>
          </cell>
          <cell r="M285">
            <v>10840</v>
          </cell>
          <cell r="N285">
            <v>11001</v>
          </cell>
          <cell r="O285">
            <v>11786</v>
          </cell>
          <cell r="P285">
            <v>12085</v>
          </cell>
          <cell r="Q285">
            <v>12238</v>
          </cell>
          <cell r="R285">
            <v>12381</v>
          </cell>
          <cell r="S285">
            <v>12514</v>
          </cell>
        </row>
        <row r="286">
          <cell r="B286" t="str">
            <v>Novo Triunfo</v>
          </cell>
          <cell r="C286" t="str">
            <v>Semiárido Nordeste II</v>
          </cell>
          <cell r="D286">
            <v>13941</v>
          </cell>
          <cell r="E286">
            <v>14129</v>
          </cell>
          <cell r="F286">
            <v>14375</v>
          </cell>
          <cell r="G286">
            <v>14891</v>
          </cell>
          <cell r="H286">
            <v>15177</v>
          </cell>
          <cell r="I286">
            <v>15454</v>
          </cell>
          <cell r="J286">
            <v>14153</v>
          </cell>
          <cell r="K286">
            <v>14666</v>
          </cell>
          <cell r="L286">
            <v>14763</v>
          </cell>
          <cell r="M286">
            <v>15059</v>
          </cell>
          <cell r="N286">
            <v>15067</v>
          </cell>
          <cell r="O286">
            <v>15943</v>
          </cell>
          <cell r="P286">
            <v>15969</v>
          </cell>
          <cell r="Q286">
            <v>15993</v>
          </cell>
          <cell r="R286">
            <v>16016</v>
          </cell>
          <cell r="S286">
            <v>16037</v>
          </cell>
        </row>
        <row r="287">
          <cell r="B287" t="str">
            <v>Olindina</v>
          </cell>
          <cell r="C287" t="str">
            <v>Litoral Norte e Agreste Baiano</v>
          </cell>
          <cell r="D287">
            <v>24176</v>
          </cell>
          <cell r="E287">
            <v>24424</v>
          </cell>
          <cell r="F287">
            <v>24663</v>
          </cell>
          <cell r="G287">
            <v>25164</v>
          </cell>
          <cell r="H287">
            <v>25442</v>
          </cell>
          <cell r="I287">
            <v>25711</v>
          </cell>
          <cell r="J287">
            <v>23791</v>
          </cell>
          <cell r="K287">
            <v>24516</v>
          </cell>
          <cell r="L287">
            <v>24557</v>
          </cell>
          <cell r="M287">
            <v>25023</v>
          </cell>
          <cell r="N287">
            <v>25100</v>
          </cell>
          <cell r="O287">
            <v>26620</v>
          </cell>
          <cell r="P287">
            <v>26722</v>
          </cell>
          <cell r="Q287">
            <v>26817</v>
          </cell>
          <cell r="R287">
            <v>26907</v>
          </cell>
          <cell r="S287">
            <v>29227</v>
          </cell>
        </row>
        <row r="288">
          <cell r="B288" t="str">
            <v>Oliveira dos Brejinhos</v>
          </cell>
          <cell r="C288" t="str">
            <v>Velho Chico</v>
          </cell>
          <cell r="D288">
            <v>21748</v>
          </cell>
          <cell r="E288">
            <v>21789</v>
          </cell>
          <cell r="F288">
            <v>21844</v>
          </cell>
          <cell r="G288">
            <v>21960</v>
          </cell>
          <cell r="H288">
            <v>22024</v>
          </cell>
          <cell r="I288">
            <v>22086</v>
          </cell>
          <cell r="J288">
            <v>22609</v>
          </cell>
          <cell r="K288">
            <v>23436</v>
          </cell>
          <cell r="L288">
            <v>23596</v>
          </cell>
          <cell r="M288">
            <v>21822</v>
          </cell>
          <cell r="N288">
            <v>21813</v>
          </cell>
          <cell r="O288">
            <v>22738</v>
          </cell>
          <cell r="P288">
            <v>22756</v>
          </cell>
          <cell r="Q288">
            <v>22774</v>
          </cell>
          <cell r="R288">
            <v>22789</v>
          </cell>
          <cell r="S288">
            <v>22805</v>
          </cell>
        </row>
        <row r="289">
          <cell r="B289" t="str">
            <v>Ouriçangas</v>
          </cell>
          <cell r="C289" t="str">
            <v>Litoral Norte e Agreste Baiano</v>
          </cell>
          <cell r="D289">
            <v>7579</v>
          </cell>
          <cell r="E289">
            <v>7626</v>
          </cell>
          <cell r="F289">
            <v>7673</v>
          </cell>
          <cell r="G289">
            <v>7772</v>
          </cell>
          <cell r="H289">
            <v>7827</v>
          </cell>
          <cell r="I289">
            <v>7880</v>
          </cell>
          <cell r="J289">
            <v>7802</v>
          </cell>
          <cell r="K289">
            <v>8081</v>
          </cell>
          <cell r="L289">
            <v>8131</v>
          </cell>
          <cell r="M289">
            <v>8307</v>
          </cell>
          <cell r="N289">
            <v>8316</v>
          </cell>
          <cell r="O289">
            <v>8804</v>
          </cell>
          <cell r="P289">
            <v>8822</v>
          </cell>
          <cell r="Q289">
            <v>8839</v>
          </cell>
          <cell r="R289">
            <v>8895</v>
          </cell>
          <cell r="S289">
            <v>8916</v>
          </cell>
        </row>
        <row r="290">
          <cell r="B290" t="str">
            <v>Ourolândia</v>
          </cell>
          <cell r="C290" t="str">
            <v>Piemonte da Diamantina</v>
          </cell>
          <cell r="D290">
            <v>15737</v>
          </cell>
          <cell r="E290">
            <v>16013</v>
          </cell>
          <cell r="F290">
            <v>16317</v>
          </cell>
          <cell r="G290">
            <v>16957</v>
          </cell>
          <cell r="H290">
            <v>17311</v>
          </cell>
          <cell r="I290">
            <v>17655</v>
          </cell>
          <cell r="J290">
            <v>16302</v>
          </cell>
          <cell r="K290">
            <v>16933</v>
          </cell>
          <cell r="L290">
            <v>17080</v>
          </cell>
          <cell r="M290">
            <v>16503</v>
          </cell>
          <cell r="N290">
            <v>16578</v>
          </cell>
          <cell r="O290">
            <v>17603</v>
          </cell>
          <cell r="P290">
            <v>17691</v>
          </cell>
          <cell r="Q290">
            <v>17775</v>
          </cell>
          <cell r="R290">
            <v>17954</v>
          </cell>
          <cell r="S290">
            <v>18025</v>
          </cell>
        </row>
        <row r="291">
          <cell r="B291" t="str">
            <v>Palmas de Monte Alto</v>
          </cell>
          <cell r="C291" t="str">
            <v>Sertão Produtivo</v>
          </cell>
          <cell r="D291">
            <v>20048</v>
          </cell>
          <cell r="E291">
            <v>20019</v>
          </cell>
          <cell r="F291">
            <v>19983</v>
          </cell>
          <cell r="G291">
            <v>19905</v>
          </cell>
          <cell r="H291">
            <v>19862</v>
          </cell>
          <cell r="I291">
            <v>19821</v>
          </cell>
          <cell r="J291">
            <v>21107</v>
          </cell>
          <cell r="K291">
            <v>21896</v>
          </cell>
          <cell r="L291">
            <v>22061</v>
          </cell>
          <cell r="M291">
            <v>20836</v>
          </cell>
          <cell r="N291">
            <v>20894</v>
          </cell>
          <cell r="O291">
            <v>22260</v>
          </cell>
          <cell r="P291">
            <v>22340</v>
          </cell>
          <cell r="Q291">
            <v>22416</v>
          </cell>
          <cell r="R291">
            <v>22487</v>
          </cell>
          <cell r="S291">
            <v>22553</v>
          </cell>
        </row>
        <row r="292">
          <cell r="B292" t="str">
            <v>Palmeiras</v>
          </cell>
          <cell r="C292" t="str">
            <v>Chapada Diamantina</v>
          </cell>
          <cell r="D292">
            <v>6997</v>
          </cell>
          <cell r="E292">
            <v>7597</v>
          </cell>
          <cell r="F292">
            <v>7634</v>
          </cell>
          <cell r="G292">
            <v>7711</v>
          </cell>
          <cell r="H292">
            <v>7754</v>
          </cell>
          <cell r="I292">
            <v>7795</v>
          </cell>
          <cell r="J292">
            <v>8040</v>
          </cell>
          <cell r="K292">
            <v>8358</v>
          </cell>
          <cell r="L292">
            <v>8437</v>
          </cell>
          <cell r="M292">
            <v>8479</v>
          </cell>
          <cell r="N292">
            <v>8545</v>
          </cell>
          <cell r="O292">
            <v>9122</v>
          </cell>
          <cell r="P292">
            <v>9066</v>
          </cell>
          <cell r="Q292">
            <v>9130</v>
          </cell>
          <cell r="R292">
            <v>9191</v>
          </cell>
          <cell r="S292">
            <v>9250</v>
          </cell>
        </row>
        <row r="293">
          <cell r="B293" t="str">
            <v>Paramirim</v>
          </cell>
          <cell r="C293" t="str">
            <v>Bacia do Paramirim</v>
          </cell>
          <cell r="D293">
            <v>18876</v>
          </cell>
          <cell r="E293">
            <v>18843</v>
          </cell>
          <cell r="F293">
            <v>18807</v>
          </cell>
          <cell r="G293">
            <v>18732</v>
          </cell>
          <cell r="H293">
            <v>18690</v>
          </cell>
          <cell r="I293">
            <v>19243</v>
          </cell>
          <cell r="J293">
            <v>20055</v>
          </cell>
          <cell r="K293">
            <v>20756</v>
          </cell>
          <cell r="L293">
            <v>20870</v>
          </cell>
          <cell r="M293">
            <v>21115</v>
          </cell>
          <cell r="N293">
            <v>21226</v>
          </cell>
          <cell r="O293">
            <v>21838</v>
          </cell>
          <cell r="P293">
            <v>21961</v>
          </cell>
          <cell r="Q293">
            <v>22077</v>
          </cell>
          <cell r="R293">
            <v>22184</v>
          </cell>
          <cell r="S293">
            <v>22286</v>
          </cell>
        </row>
        <row r="294">
          <cell r="B294" t="str">
            <v>Paratinga</v>
          </cell>
          <cell r="C294" t="str">
            <v>Velho Chico</v>
          </cell>
          <cell r="D294">
            <v>28107</v>
          </cell>
          <cell r="E294">
            <v>28415</v>
          </cell>
          <cell r="F294">
            <v>28757</v>
          </cell>
          <cell r="G294">
            <v>29474</v>
          </cell>
          <cell r="H294">
            <v>29871</v>
          </cell>
          <cell r="I294">
            <v>30255</v>
          </cell>
          <cell r="J294">
            <v>28671</v>
          </cell>
          <cell r="K294">
            <v>29693</v>
          </cell>
          <cell r="L294">
            <v>29874</v>
          </cell>
          <cell r="M294">
            <v>29682</v>
          </cell>
          <cell r="N294">
            <v>29853</v>
          </cell>
          <cell r="O294">
            <v>32258</v>
          </cell>
          <cell r="P294">
            <v>32452</v>
          </cell>
          <cell r="Q294">
            <v>32636</v>
          </cell>
          <cell r="R294">
            <v>32807</v>
          </cell>
          <cell r="S294">
            <v>32967</v>
          </cell>
        </row>
        <row r="295">
          <cell r="B295" t="str">
            <v>Paripiranga</v>
          </cell>
          <cell r="C295" t="str">
            <v>Semiárido Nordeste II</v>
          </cell>
          <cell r="D295">
            <v>26658</v>
          </cell>
          <cell r="E295">
            <v>26710</v>
          </cell>
          <cell r="F295">
            <v>26765</v>
          </cell>
          <cell r="G295">
            <v>26880</v>
          </cell>
          <cell r="H295">
            <v>26944</v>
          </cell>
          <cell r="I295">
            <v>27006</v>
          </cell>
          <cell r="J295">
            <v>28347</v>
          </cell>
          <cell r="K295">
            <v>29459</v>
          </cell>
          <cell r="L295">
            <v>29727</v>
          </cell>
          <cell r="M295">
            <v>27870</v>
          </cell>
          <cell r="N295">
            <v>27958</v>
          </cell>
          <cell r="O295">
            <v>29654</v>
          </cell>
          <cell r="P295">
            <v>29769</v>
          </cell>
          <cell r="Q295">
            <v>29878</v>
          </cell>
          <cell r="R295">
            <v>29980</v>
          </cell>
          <cell r="S295">
            <v>30075</v>
          </cell>
        </row>
        <row r="296">
          <cell r="B296" t="str">
            <v>Pau-Brasil</v>
          </cell>
          <cell r="C296" t="str">
            <v>Litoral Sul</v>
          </cell>
          <cell r="D296">
            <v>12664</v>
          </cell>
          <cell r="E296">
            <v>12389</v>
          </cell>
          <cell r="F296">
            <v>12083</v>
          </cell>
          <cell r="G296">
            <v>11442</v>
          </cell>
          <cell r="H296">
            <v>11086</v>
          </cell>
          <cell r="I296">
            <v>10742</v>
          </cell>
          <cell r="J296">
            <v>12155</v>
          </cell>
          <cell r="K296">
            <v>12418</v>
          </cell>
          <cell r="L296">
            <v>12342</v>
          </cell>
          <cell r="M296">
            <v>10684</v>
          </cell>
          <cell r="N296">
            <v>10479</v>
          </cell>
          <cell r="O296">
            <v>11166</v>
          </cell>
          <cell r="P296">
            <v>11031</v>
          </cell>
          <cell r="Q296">
            <v>10905</v>
          </cell>
          <cell r="R296">
            <v>10784</v>
          </cell>
          <cell r="S296">
            <v>10673</v>
          </cell>
        </row>
        <row r="297">
          <cell r="B297" t="str">
            <v>Paulo Afonso</v>
          </cell>
          <cell r="C297" t="str">
            <v>Itaparica</v>
          </cell>
          <cell r="D297">
            <v>97632</v>
          </cell>
          <cell r="E297">
            <v>98578</v>
          </cell>
          <cell r="F297">
            <v>99543</v>
          </cell>
          <cell r="G297">
            <v>101568</v>
          </cell>
          <cell r="H297">
            <v>102689</v>
          </cell>
          <cell r="I297">
            <v>103776</v>
          </cell>
          <cell r="J297">
            <v>101952</v>
          </cell>
          <cell r="K297">
            <v>105837</v>
          </cell>
          <cell r="L297">
            <v>106703</v>
          </cell>
          <cell r="M297">
            <v>109310</v>
          </cell>
          <cell r="N297">
            <v>110193</v>
          </cell>
          <cell r="O297">
            <v>117377</v>
          </cell>
          <cell r="P297">
            <v>118323</v>
          </cell>
          <cell r="Q297">
            <v>119214</v>
          </cell>
          <cell r="R297">
            <v>119930</v>
          </cell>
          <cell r="S297">
            <v>120706</v>
          </cell>
        </row>
        <row r="298">
          <cell r="B298" t="str">
            <v>Pé de Serra</v>
          </cell>
          <cell r="C298" t="str">
            <v>Bacia do Jacuípe</v>
          </cell>
          <cell r="D298">
            <v>13087</v>
          </cell>
          <cell r="E298">
            <v>12791</v>
          </cell>
          <cell r="F298">
            <v>12448</v>
          </cell>
          <cell r="G298">
            <v>11727</v>
          </cell>
          <cell r="H298">
            <v>11328</v>
          </cell>
          <cell r="I298">
            <v>10941</v>
          </cell>
          <cell r="J298">
            <v>14160</v>
          </cell>
          <cell r="K298">
            <v>14683</v>
          </cell>
          <cell r="L298">
            <v>14788</v>
          </cell>
          <cell r="M298">
            <v>13729</v>
          </cell>
          <cell r="N298">
            <v>13707</v>
          </cell>
          <cell r="O298">
            <v>14478</v>
          </cell>
          <cell r="P298">
            <v>14474</v>
          </cell>
          <cell r="Q298">
            <v>14471</v>
          </cell>
          <cell r="R298">
            <v>14229</v>
          </cell>
          <cell r="S298">
            <v>14226</v>
          </cell>
        </row>
        <row r="299">
          <cell r="B299" t="str">
            <v>Pedrão</v>
          </cell>
          <cell r="C299" t="str">
            <v>Litoral Norte e Agreste Baiano</v>
          </cell>
          <cell r="D299">
            <v>6757</v>
          </cell>
          <cell r="E299">
            <v>6754</v>
          </cell>
          <cell r="F299">
            <v>6749</v>
          </cell>
          <cell r="G299">
            <v>6739</v>
          </cell>
          <cell r="H299">
            <v>6733</v>
          </cell>
          <cell r="I299">
            <v>6728</v>
          </cell>
          <cell r="J299">
            <v>7238</v>
          </cell>
          <cell r="K299">
            <v>7525</v>
          </cell>
          <cell r="L299">
            <v>7597</v>
          </cell>
          <cell r="M299">
            <v>6936</v>
          </cell>
          <cell r="N299">
            <v>6993</v>
          </cell>
          <cell r="O299">
            <v>7450</v>
          </cell>
          <cell r="P299">
            <v>7511</v>
          </cell>
          <cell r="Q299">
            <v>7568</v>
          </cell>
          <cell r="R299">
            <v>7486</v>
          </cell>
          <cell r="S299">
            <v>7527</v>
          </cell>
        </row>
        <row r="300">
          <cell r="B300" t="str">
            <v>Pedro Alexandre</v>
          </cell>
          <cell r="C300" t="str">
            <v>Semiárido Nordeste II</v>
          </cell>
          <cell r="D300">
            <v>17268</v>
          </cell>
          <cell r="E300">
            <v>17406</v>
          </cell>
          <cell r="F300">
            <v>17616</v>
          </cell>
          <cell r="G300">
            <v>18057</v>
          </cell>
          <cell r="H300">
            <v>18301</v>
          </cell>
          <cell r="I300">
            <v>18538</v>
          </cell>
          <cell r="J300">
            <v>17092</v>
          </cell>
          <cell r="K300">
            <v>17643</v>
          </cell>
          <cell r="L300">
            <v>17698</v>
          </cell>
          <cell r="M300">
            <v>17020</v>
          </cell>
          <cell r="N300">
            <v>17045</v>
          </cell>
          <cell r="O300">
            <v>18051</v>
          </cell>
          <cell r="P300">
            <v>18094</v>
          </cell>
          <cell r="Q300">
            <v>18135</v>
          </cell>
          <cell r="R300">
            <v>18173</v>
          </cell>
          <cell r="S300">
            <v>18209</v>
          </cell>
        </row>
        <row r="301">
          <cell r="B301" t="str">
            <v>Piatã</v>
          </cell>
          <cell r="C301" t="str">
            <v>Chapada Diamantina</v>
          </cell>
          <cell r="D301">
            <v>19063</v>
          </cell>
          <cell r="E301">
            <v>19118</v>
          </cell>
          <cell r="F301">
            <v>19183</v>
          </cell>
          <cell r="G301">
            <v>19320</v>
          </cell>
          <cell r="H301">
            <v>19396</v>
          </cell>
          <cell r="I301">
            <v>19470</v>
          </cell>
          <cell r="J301">
            <v>18085</v>
          </cell>
          <cell r="K301">
            <v>18532</v>
          </cell>
          <cell r="L301">
            <v>18470</v>
          </cell>
          <cell r="M301">
            <v>17417</v>
          </cell>
          <cell r="N301">
            <v>17257</v>
          </cell>
          <cell r="O301">
            <v>18421</v>
          </cell>
          <cell r="P301">
            <v>18584</v>
          </cell>
          <cell r="Q301">
            <v>18473</v>
          </cell>
          <cell r="R301">
            <v>18366</v>
          </cell>
          <cell r="S301">
            <v>18267</v>
          </cell>
        </row>
        <row r="302">
          <cell r="B302" t="str">
            <v>Pilão Arcado</v>
          </cell>
          <cell r="C302" t="str">
            <v>Sertão do São Francisco</v>
          </cell>
          <cell r="D302">
            <v>30497</v>
          </cell>
          <cell r="E302">
            <v>30453</v>
          </cell>
          <cell r="F302">
            <v>30332</v>
          </cell>
          <cell r="G302">
            <v>30079</v>
          </cell>
          <cell r="H302">
            <v>29939</v>
          </cell>
          <cell r="I302">
            <v>29803</v>
          </cell>
          <cell r="J302">
            <v>32844</v>
          </cell>
          <cell r="K302">
            <v>34144</v>
          </cell>
          <cell r="L302">
            <v>34466</v>
          </cell>
          <cell r="M302">
            <v>33021</v>
          </cell>
          <cell r="N302">
            <v>33176</v>
          </cell>
          <cell r="O302">
            <v>35237</v>
          </cell>
          <cell r="P302">
            <v>35255</v>
          </cell>
          <cell r="Q302">
            <v>35428</v>
          </cell>
          <cell r="R302">
            <v>35590</v>
          </cell>
          <cell r="S302">
            <v>35740</v>
          </cell>
        </row>
        <row r="303">
          <cell r="B303" t="str">
            <v>Pindaí</v>
          </cell>
          <cell r="C303" t="str">
            <v>Sertão Produtivo</v>
          </cell>
          <cell r="D303">
            <v>15342</v>
          </cell>
          <cell r="E303">
            <v>15267</v>
          </cell>
          <cell r="F303">
            <v>15161</v>
          </cell>
          <cell r="G303">
            <v>14939</v>
          </cell>
          <cell r="H303">
            <v>14817</v>
          </cell>
          <cell r="I303">
            <v>14698</v>
          </cell>
          <cell r="J303">
            <v>15306</v>
          </cell>
          <cell r="K303">
            <v>15759</v>
          </cell>
          <cell r="L303">
            <v>15772</v>
          </cell>
          <cell r="M303">
            <v>15662</v>
          </cell>
          <cell r="N303">
            <v>15695</v>
          </cell>
          <cell r="O303">
            <v>16708</v>
          </cell>
          <cell r="P303">
            <v>16758</v>
          </cell>
          <cell r="Q303">
            <v>16805</v>
          </cell>
          <cell r="R303">
            <v>16849</v>
          </cell>
          <cell r="S303">
            <v>16889</v>
          </cell>
        </row>
        <row r="304">
          <cell r="B304" t="str">
            <v>Pindobaçu</v>
          </cell>
          <cell r="C304" t="str">
            <v>Piemonte Norte do Itapicuru</v>
          </cell>
          <cell r="D304">
            <v>20416</v>
          </cell>
          <cell r="E304">
            <v>20200</v>
          </cell>
          <cell r="F304">
            <v>19890</v>
          </cell>
          <cell r="G304">
            <v>19238</v>
          </cell>
          <cell r="H304">
            <v>18878</v>
          </cell>
          <cell r="I304">
            <v>18528</v>
          </cell>
          <cell r="J304">
            <v>20312</v>
          </cell>
          <cell r="K304">
            <v>20873</v>
          </cell>
          <cell r="L304">
            <v>20854</v>
          </cell>
          <cell r="M304">
            <v>20064</v>
          </cell>
          <cell r="N304">
            <v>20009</v>
          </cell>
          <cell r="O304">
            <v>21113</v>
          </cell>
          <cell r="P304">
            <v>21087</v>
          </cell>
          <cell r="Q304">
            <v>21062</v>
          </cell>
          <cell r="R304">
            <v>21191</v>
          </cell>
          <cell r="S304">
            <v>21171</v>
          </cell>
        </row>
        <row r="305">
          <cell r="B305" t="str">
            <v>Pintadas</v>
          </cell>
          <cell r="C305" t="str">
            <v>Bacia do Jacuípe</v>
          </cell>
          <cell r="D305">
            <v>11259</v>
          </cell>
          <cell r="E305">
            <v>11037</v>
          </cell>
          <cell r="F305">
            <v>11088</v>
          </cell>
          <cell r="G305">
            <v>11195</v>
          </cell>
          <cell r="H305">
            <v>11254</v>
          </cell>
          <cell r="I305">
            <v>11311</v>
          </cell>
          <cell r="J305">
            <v>10551</v>
          </cell>
          <cell r="K305">
            <v>10831</v>
          </cell>
          <cell r="L305">
            <v>10812</v>
          </cell>
          <cell r="M305">
            <v>10295</v>
          </cell>
          <cell r="N305">
            <v>10250</v>
          </cell>
          <cell r="O305">
            <v>10798</v>
          </cell>
          <cell r="P305">
            <v>10769</v>
          </cell>
          <cell r="Q305">
            <v>10742</v>
          </cell>
          <cell r="R305">
            <v>11036</v>
          </cell>
          <cell r="S305">
            <v>11012</v>
          </cell>
        </row>
        <row r="306">
          <cell r="B306" t="str">
            <v>Piraí do Norte</v>
          </cell>
          <cell r="C306" t="str">
            <v>Baixo Sul</v>
          </cell>
          <cell r="D306">
            <v>10028</v>
          </cell>
          <cell r="E306">
            <v>9724</v>
          </cell>
          <cell r="F306">
            <v>9398</v>
          </cell>
          <cell r="G306">
            <v>8714</v>
          </cell>
          <cell r="H306">
            <v>8336</v>
          </cell>
          <cell r="I306">
            <v>7969</v>
          </cell>
          <cell r="J306">
            <v>8897</v>
          </cell>
          <cell r="K306">
            <v>8975</v>
          </cell>
          <cell r="L306">
            <v>8818</v>
          </cell>
          <cell r="M306">
            <v>9816</v>
          </cell>
          <cell r="N306">
            <v>9833</v>
          </cell>
          <cell r="O306">
            <v>10415</v>
          </cell>
          <cell r="P306">
            <v>9777</v>
          </cell>
          <cell r="Q306">
            <v>10360</v>
          </cell>
          <cell r="R306">
            <v>10386</v>
          </cell>
          <cell r="S306">
            <v>10411</v>
          </cell>
        </row>
        <row r="307">
          <cell r="B307" t="str">
            <v>Piripá</v>
          </cell>
          <cell r="C307" t="str">
            <v>Sudoeste Baiano</v>
          </cell>
          <cell r="D307">
            <v>16814</v>
          </cell>
          <cell r="E307">
            <v>17330</v>
          </cell>
          <cell r="F307">
            <v>17888</v>
          </cell>
          <cell r="G307">
            <v>19059</v>
          </cell>
          <cell r="H307">
            <v>19707</v>
          </cell>
          <cell r="I307">
            <v>20335</v>
          </cell>
          <cell r="J307">
            <v>13515</v>
          </cell>
          <cell r="K307">
            <v>13597</v>
          </cell>
          <cell r="L307">
            <v>13325</v>
          </cell>
          <cell r="M307">
            <v>12506</v>
          </cell>
          <cell r="N307">
            <v>12219</v>
          </cell>
          <cell r="O307">
            <v>12678</v>
          </cell>
          <cell r="P307">
            <v>12452</v>
          </cell>
          <cell r="Q307">
            <v>12238</v>
          </cell>
          <cell r="R307">
            <v>12035</v>
          </cell>
          <cell r="S307">
            <v>11849</v>
          </cell>
        </row>
        <row r="308">
          <cell r="B308" t="str">
            <v>Piritiba</v>
          </cell>
          <cell r="C308" t="str">
            <v>Piemonte do Paraguaçu</v>
          </cell>
          <cell r="D308">
            <v>18372</v>
          </cell>
          <cell r="E308">
            <v>17956</v>
          </cell>
          <cell r="F308">
            <v>17454</v>
          </cell>
          <cell r="G308">
            <v>16400</v>
          </cell>
          <cell r="H308">
            <v>15817</v>
          </cell>
          <cell r="I308">
            <v>15252</v>
          </cell>
          <cell r="J308">
            <v>24189</v>
          </cell>
          <cell r="K308">
            <v>25612</v>
          </cell>
          <cell r="L308">
            <v>26265</v>
          </cell>
          <cell r="M308">
            <v>22658</v>
          </cell>
          <cell r="N308">
            <v>22907</v>
          </cell>
          <cell r="O308">
            <v>24462</v>
          </cell>
          <cell r="P308">
            <v>24785</v>
          </cell>
          <cell r="Q308">
            <v>25027</v>
          </cell>
          <cell r="R308">
            <v>25002</v>
          </cell>
          <cell r="S308">
            <v>25211</v>
          </cell>
        </row>
        <row r="309">
          <cell r="B309" t="str">
            <v>Planaltino</v>
          </cell>
          <cell r="C309" t="str">
            <v>Vale do Jiquiriçá</v>
          </cell>
          <cell r="D309">
            <v>7669</v>
          </cell>
          <cell r="E309">
            <v>7465</v>
          </cell>
          <cell r="F309">
            <v>7233</v>
          </cell>
          <cell r="G309">
            <v>6748</v>
          </cell>
          <cell r="H309">
            <v>6479</v>
          </cell>
          <cell r="I309">
            <v>6218</v>
          </cell>
          <cell r="J309">
            <v>8472</v>
          </cell>
          <cell r="K309">
            <v>8802</v>
          </cell>
          <cell r="L309">
            <v>8880</v>
          </cell>
          <cell r="M309">
            <v>8884</v>
          </cell>
          <cell r="N309">
            <v>8944</v>
          </cell>
          <cell r="O309">
            <v>9516</v>
          </cell>
          <cell r="P309">
            <v>9413</v>
          </cell>
          <cell r="Q309">
            <v>9473</v>
          </cell>
          <cell r="R309">
            <v>9529</v>
          </cell>
          <cell r="S309">
            <v>9582</v>
          </cell>
        </row>
        <row r="310">
          <cell r="B310" t="str">
            <v>Planalto</v>
          </cell>
          <cell r="C310" t="str">
            <v>Sudoeste Baiano</v>
          </cell>
          <cell r="D310">
            <v>21420</v>
          </cell>
          <cell r="E310">
            <v>21324</v>
          </cell>
          <cell r="F310">
            <v>21147</v>
          </cell>
          <cell r="G310">
            <v>20774</v>
          </cell>
          <cell r="H310">
            <v>20567</v>
          </cell>
          <cell r="I310">
            <v>20367</v>
          </cell>
          <cell r="J310">
            <v>21486</v>
          </cell>
          <cell r="K310">
            <v>22127</v>
          </cell>
          <cell r="L310">
            <v>22151</v>
          </cell>
          <cell r="M310">
            <v>24694</v>
          </cell>
          <cell r="N310">
            <v>24627</v>
          </cell>
          <cell r="O310">
            <v>26225</v>
          </cell>
          <cell r="P310">
            <v>26436</v>
          </cell>
          <cell r="Q310">
            <v>26632</v>
          </cell>
          <cell r="R310">
            <v>26743</v>
          </cell>
          <cell r="S310">
            <v>26915</v>
          </cell>
        </row>
        <row r="311">
          <cell r="B311" t="str">
            <v>Poções</v>
          </cell>
          <cell r="C311" t="str">
            <v>Sudoeste Baiano</v>
          </cell>
          <cell r="D311">
            <v>44928</v>
          </cell>
          <cell r="E311">
            <v>45555</v>
          </cell>
          <cell r="F311">
            <v>46178</v>
          </cell>
          <cell r="G311">
            <v>47486</v>
          </cell>
          <cell r="H311">
            <v>48210</v>
          </cell>
          <cell r="I311">
            <v>48911</v>
          </cell>
          <cell r="J311">
            <v>44759</v>
          </cell>
          <cell r="K311">
            <v>46224</v>
          </cell>
          <cell r="L311">
            <v>46390</v>
          </cell>
          <cell r="M311">
            <v>44723</v>
          </cell>
          <cell r="N311">
            <v>45903</v>
          </cell>
          <cell r="O311">
            <v>48576</v>
          </cell>
          <cell r="P311">
            <v>48655</v>
          </cell>
          <cell r="Q311">
            <v>48729</v>
          </cell>
          <cell r="R311">
            <v>48798</v>
          </cell>
          <cell r="S311">
            <v>48861</v>
          </cell>
        </row>
        <row r="312">
          <cell r="B312" t="str">
            <v>Pojuca</v>
          </cell>
          <cell r="C312" t="str">
            <v>Metropolitano de Salvador</v>
          </cell>
          <cell r="D312">
            <v>26617</v>
          </cell>
          <cell r="E312">
            <v>26960</v>
          </cell>
          <cell r="F312">
            <v>27323</v>
          </cell>
          <cell r="G312">
            <v>28085</v>
          </cell>
          <cell r="H312">
            <v>28506</v>
          </cell>
          <cell r="I312">
            <v>28914</v>
          </cell>
          <cell r="J312">
            <v>30221</v>
          </cell>
          <cell r="K312">
            <v>31687</v>
          </cell>
          <cell r="L312">
            <v>32225</v>
          </cell>
          <cell r="M312">
            <v>33595</v>
          </cell>
          <cell r="N312">
            <v>34106</v>
          </cell>
          <cell r="O312">
            <v>36551</v>
          </cell>
          <cell r="P312">
            <v>37061</v>
          </cell>
          <cell r="Q312">
            <v>37543</v>
          </cell>
          <cell r="R312">
            <v>37993</v>
          </cell>
          <cell r="S312">
            <v>39718</v>
          </cell>
        </row>
        <row r="313">
          <cell r="B313" t="str">
            <v>Ponto Novo</v>
          </cell>
          <cell r="C313" t="str">
            <v>Piemonte Norte do Itapicuru</v>
          </cell>
          <cell r="D313">
            <v>17141</v>
          </cell>
          <cell r="E313">
            <v>17190</v>
          </cell>
          <cell r="F313">
            <v>17192</v>
          </cell>
          <cell r="G313">
            <v>17195</v>
          </cell>
          <cell r="H313">
            <v>17197</v>
          </cell>
          <cell r="I313">
            <v>17199</v>
          </cell>
          <cell r="J313">
            <v>14820</v>
          </cell>
          <cell r="K313">
            <v>14974</v>
          </cell>
          <cell r="L313">
            <v>14734</v>
          </cell>
          <cell r="M313">
            <v>15632</v>
          </cell>
          <cell r="N313">
            <v>15524</v>
          </cell>
          <cell r="O313">
            <v>16321</v>
          </cell>
          <cell r="P313">
            <v>16242</v>
          </cell>
          <cell r="Q313">
            <v>16168</v>
          </cell>
          <cell r="R313">
            <v>15892</v>
          </cell>
          <cell r="S313">
            <v>15830</v>
          </cell>
        </row>
        <row r="314">
          <cell r="B314" t="str">
            <v>Porto Seguro</v>
          </cell>
          <cell r="C314" t="str">
            <v>Costa do Descobrimento</v>
          </cell>
          <cell r="D314">
            <v>103155</v>
          </cell>
          <cell r="E314">
            <v>108568</v>
          </cell>
          <cell r="F314">
            <v>114531</v>
          </cell>
          <cell r="G314">
            <v>127048</v>
          </cell>
          <cell r="H314">
            <v>133976</v>
          </cell>
          <cell r="I314">
            <v>140692</v>
          </cell>
          <cell r="J314">
            <v>114459</v>
          </cell>
          <cell r="K314">
            <v>120460</v>
          </cell>
          <cell r="L314">
            <v>122896</v>
          </cell>
          <cell r="M314">
            <v>129325</v>
          </cell>
          <cell r="N314">
            <v>131642</v>
          </cell>
          <cell r="O314">
            <v>141006</v>
          </cell>
          <cell r="P314">
            <v>143282</v>
          </cell>
          <cell r="Q314">
            <v>145431</v>
          </cell>
          <cell r="R314">
            <v>147444</v>
          </cell>
          <cell r="S314">
            <v>149324</v>
          </cell>
        </row>
        <row r="315">
          <cell r="B315" t="str">
            <v>Potiraguá</v>
          </cell>
          <cell r="C315" t="str">
            <v>Médio Sudoeste da Bahia</v>
          </cell>
          <cell r="D315">
            <v>15060</v>
          </cell>
          <cell r="E315">
            <v>15461</v>
          </cell>
          <cell r="F315">
            <v>15870</v>
          </cell>
          <cell r="G315">
            <v>16729</v>
          </cell>
          <cell r="H315">
            <v>17204</v>
          </cell>
          <cell r="I315">
            <v>17665</v>
          </cell>
          <cell r="J315">
            <v>10350</v>
          </cell>
          <cell r="K315">
            <v>10123</v>
          </cell>
          <cell r="L315">
            <v>9656</v>
          </cell>
          <cell r="M315">
            <v>9444</v>
          </cell>
          <cell r="N315">
            <v>9360</v>
          </cell>
          <cell r="O315">
            <v>9574</v>
          </cell>
          <cell r="P315">
            <v>9263</v>
          </cell>
          <cell r="Q315">
            <v>8969</v>
          </cell>
          <cell r="R315">
            <v>8694</v>
          </cell>
          <cell r="S315">
            <v>8438</v>
          </cell>
        </row>
        <row r="316">
          <cell r="B316" t="str">
            <v>Prado</v>
          </cell>
          <cell r="C316" t="str">
            <v>Extremo Sul</v>
          </cell>
          <cell r="D316">
            <v>26810</v>
          </cell>
          <cell r="E316">
            <v>27311</v>
          </cell>
          <cell r="F316">
            <v>27689</v>
          </cell>
          <cell r="G316">
            <v>28481</v>
          </cell>
          <cell r="H316">
            <v>28920</v>
          </cell>
          <cell r="I316">
            <v>29345</v>
          </cell>
          <cell r="J316">
            <v>25429</v>
          </cell>
          <cell r="K316">
            <v>26082</v>
          </cell>
          <cell r="L316">
            <v>26016</v>
          </cell>
          <cell r="M316">
            <v>27661</v>
          </cell>
          <cell r="N316">
            <v>27693</v>
          </cell>
          <cell r="O316">
            <v>29095</v>
          </cell>
          <cell r="P316">
            <v>29158</v>
          </cell>
          <cell r="Q316">
            <v>29218</v>
          </cell>
          <cell r="R316">
            <v>29273</v>
          </cell>
          <cell r="S316">
            <v>29326</v>
          </cell>
        </row>
        <row r="317">
          <cell r="B317" t="str">
            <v>Presidente Dutra</v>
          </cell>
          <cell r="C317" t="str">
            <v>Irecê</v>
          </cell>
          <cell r="D317">
            <v>13775</v>
          </cell>
          <cell r="E317">
            <v>13840</v>
          </cell>
          <cell r="F317">
            <v>13891</v>
          </cell>
          <cell r="G317">
            <v>13999</v>
          </cell>
          <cell r="H317">
            <v>14058</v>
          </cell>
          <cell r="I317">
            <v>14116</v>
          </cell>
          <cell r="J317">
            <v>13822</v>
          </cell>
          <cell r="K317">
            <v>14264</v>
          </cell>
          <cell r="L317">
            <v>14306</v>
          </cell>
          <cell r="M317">
            <v>13779</v>
          </cell>
          <cell r="N317">
            <v>13807</v>
          </cell>
          <cell r="O317">
            <v>14629</v>
          </cell>
          <cell r="P317">
            <v>14672</v>
          </cell>
          <cell r="Q317">
            <v>14712</v>
          </cell>
          <cell r="R317">
            <v>15699</v>
          </cell>
          <cell r="S317">
            <v>15734</v>
          </cell>
        </row>
        <row r="318">
          <cell r="B318" t="str">
            <v>Presidente Jânio Quadros</v>
          </cell>
          <cell r="C318" t="str">
            <v>Sudoeste Baiano</v>
          </cell>
          <cell r="D318">
            <v>17375</v>
          </cell>
          <cell r="E318">
            <v>17659</v>
          </cell>
          <cell r="F318">
            <v>17945</v>
          </cell>
          <cell r="G318">
            <v>18543</v>
          </cell>
          <cell r="H318">
            <v>18874</v>
          </cell>
          <cell r="I318">
            <v>19196</v>
          </cell>
          <cell r="J318">
            <v>14803</v>
          </cell>
          <cell r="K318">
            <v>14039</v>
          </cell>
          <cell r="L318">
            <v>14212</v>
          </cell>
          <cell r="M318">
            <v>13484</v>
          </cell>
          <cell r="N318">
            <v>12854</v>
          </cell>
          <cell r="O318">
            <v>13442</v>
          </cell>
          <cell r="P318">
            <v>13307</v>
          </cell>
          <cell r="Q318">
            <v>13586</v>
          </cell>
          <cell r="R318">
            <v>13456</v>
          </cell>
          <cell r="S318">
            <v>13334</v>
          </cell>
        </row>
        <row r="319">
          <cell r="B319" t="str">
            <v>Presidente Tancredo Neves</v>
          </cell>
          <cell r="C319" t="str">
            <v>Baixo Sul</v>
          </cell>
          <cell r="D319">
            <v>19468</v>
          </cell>
          <cell r="E319">
            <v>19587</v>
          </cell>
          <cell r="F319">
            <v>19672</v>
          </cell>
          <cell r="G319">
            <v>19850</v>
          </cell>
          <cell r="H319">
            <v>19948</v>
          </cell>
          <cell r="I319">
            <v>20044</v>
          </cell>
          <cell r="J319">
            <v>22684</v>
          </cell>
          <cell r="K319">
            <v>23817</v>
          </cell>
          <cell r="L319">
            <v>24249</v>
          </cell>
          <cell r="M319">
            <v>24187</v>
          </cell>
          <cell r="N319">
            <v>24517</v>
          </cell>
          <cell r="O319">
            <v>26238</v>
          </cell>
          <cell r="P319">
            <v>27187</v>
          </cell>
          <cell r="Q319">
            <v>27505</v>
          </cell>
          <cell r="R319">
            <v>27803</v>
          </cell>
          <cell r="S319">
            <v>28082</v>
          </cell>
        </row>
        <row r="320">
          <cell r="B320" t="str">
            <v>Queimadas</v>
          </cell>
          <cell r="C320" t="str">
            <v>Sisal</v>
          </cell>
          <cell r="D320">
            <v>24778</v>
          </cell>
          <cell r="E320">
            <v>24918</v>
          </cell>
          <cell r="F320">
            <v>25060</v>
          </cell>
          <cell r="G320">
            <v>25357</v>
          </cell>
          <cell r="H320">
            <v>25522</v>
          </cell>
          <cell r="I320">
            <v>25682</v>
          </cell>
          <cell r="J320">
            <v>27186</v>
          </cell>
          <cell r="K320">
            <v>28368</v>
          </cell>
          <cell r="L320">
            <v>28729</v>
          </cell>
          <cell r="M320">
            <v>24602</v>
          </cell>
          <cell r="N320">
            <v>24602</v>
          </cell>
          <cell r="O320">
            <v>26023</v>
          </cell>
          <cell r="P320">
            <v>26054</v>
          </cell>
          <cell r="Q320">
            <v>26083</v>
          </cell>
          <cell r="R320">
            <v>26525</v>
          </cell>
          <cell r="S320">
            <v>26552</v>
          </cell>
        </row>
        <row r="321">
          <cell r="B321" t="str">
            <v>Quijingue</v>
          </cell>
          <cell r="C321" t="str">
            <v>Sisal</v>
          </cell>
          <cell r="D321">
            <v>26665</v>
          </cell>
          <cell r="E321">
            <v>26885</v>
          </cell>
          <cell r="F321">
            <v>27121</v>
          </cell>
          <cell r="G321">
            <v>27617</v>
          </cell>
          <cell r="H321">
            <v>27891</v>
          </cell>
          <cell r="I321">
            <v>28157</v>
          </cell>
          <cell r="J321">
            <v>27068</v>
          </cell>
          <cell r="K321">
            <v>28001</v>
          </cell>
          <cell r="L321">
            <v>28143</v>
          </cell>
          <cell r="M321">
            <v>27294</v>
          </cell>
          <cell r="N321">
            <v>27357</v>
          </cell>
          <cell r="O321">
            <v>28996</v>
          </cell>
          <cell r="P321">
            <v>29088</v>
          </cell>
          <cell r="Q321">
            <v>28093</v>
          </cell>
          <cell r="R321">
            <v>28556</v>
          </cell>
          <cell r="S321">
            <v>28632</v>
          </cell>
        </row>
        <row r="322">
          <cell r="B322" t="str">
            <v>Quixabeira</v>
          </cell>
          <cell r="C322" t="str">
            <v>Bacia do Jacuípe</v>
          </cell>
          <cell r="D322">
            <v>8912</v>
          </cell>
          <cell r="E322">
            <v>8527</v>
          </cell>
          <cell r="F322">
            <v>8092</v>
          </cell>
          <cell r="G322">
            <v>7177</v>
          </cell>
          <cell r="H322">
            <v>6671</v>
          </cell>
          <cell r="I322">
            <v>9298</v>
          </cell>
          <cell r="J322">
            <v>9348</v>
          </cell>
          <cell r="K322">
            <v>9624</v>
          </cell>
          <cell r="L322">
            <v>9631</v>
          </cell>
          <cell r="M322">
            <v>9534</v>
          </cell>
          <cell r="N322">
            <v>9514</v>
          </cell>
          <cell r="O322">
            <v>10045</v>
          </cell>
          <cell r="P322">
            <v>10038</v>
          </cell>
          <cell r="Q322">
            <v>10033</v>
          </cell>
          <cell r="R322">
            <v>9414</v>
          </cell>
          <cell r="S322">
            <v>9411</v>
          </cell>
        </row>
        <row r="323">
          <cell r="B323" t="str">
            <v>Rafael Jambeiro</v>
          </cell>
          <cell r="C323" t="str">
            <v>Piemonte do Paraguaçu</v>
          </cell>
          <cell r="D323">
            <v>22575</v>
          </cell>
          <cell r="E323">
            <v>22606</v>
          </cell>
          <cell r="F323">
            <v>22609</v>
          </cell>
          <cell r="G323">
            <v>22614</v>
          </cell>
          <cell r="H323">
            <v>22618</v>
          </cell>
          <cell r="I323">
            <v>22621</v>
          </cell>
          <cell r="J323">
            <v>23107</v>
          </cell>
          <cell r="K323">
            <v>23893</v>
          </cell>
          <cell r="L323">
            <v>24004</v>
          </cell>
          <cell r="M323">
            <v>22896</v>
          </cell>
          <cell r="N323">
            <v>22916</v>
          </cell>
          <cell r="O323">
            <v>24258</v>
          </cell>
          <cell r="P323">
            <v>24305</v>
          </cell>
          <cell r="Q323">
            <v>24349</v>
          </cell>
          <cell r="R323">
            <v>23525</v>
          </cell>
          <cell r="S323">
            <v>23562</v>
          </cell>
        </row>
        <row r="324">
          <cell r="B324" t="str">
            <v>Remanso</v>
          </cell>
          <cell r="C324" t="str">
            <v>Sertão do São Francisco</v>
          </cell>
          <cell r="D324">
            <v>36473</v>
          </cell>
          <cell r="E324">
            <v>36652</v>
          </cell>
          <cell r="F324">
            <v>36835</v>
          </cell>
          <cell r="G324">
            <v>37219</v>
          </cell>
          <cell r="H324">
            <v>37432</v>
          </cell>
          <cell r="I324">
            <v>37639</v>
          </cell>
          <cell r="J324">
            <v>38004</v>
          </cell>
          <cell r="K324">
            <v>39415</v>
          </cell>
          <cell r="L324">
            <v>39705</v>
          </cell>
          <cell r="M324">
            <v>39165</v>
          </cell>
          <cell r="N324">
            <v>39365</v>
          </cell>
          <cell r="O324">
            <v>41824</v>
          </cell>
          <cell r="P324">
            <v>42056</v>
          </cell>
          <cell r="Q324">
            <v>42275</v>
          </cell>
          <cell r="R324">
            <v>42481</v>
          </cell>
          <cell r="S324">
            <v>42672</v>
          </cell>
        </row>
        <row r="325">
          <cell r="B325" t="str">
            <v>Retirolândia</v>
          </cell>
          <cell r="C325" t="str">
            <v>Sisal</v>
          </cell>
          <cell r="D325">
            <v>10880</v>
          </cell>
          <cell r="E325">
            <v>10805</v>
          </cell>
          <cell r="F325">
            <v>10765</v>
          </cell>
          <cell r="G325">
            <v>10681</v>
          </cell>
          <cell r="H325">
            <v>10635</v>
          </cell>
          <cell r="I325">
            <v>10590</v>
          </cell>
          <cell r="J325">
            <v>11938</v>
          </cell>
          <cell r="K325">
            <v>12446</v>
          </cell>
          <cell r="L325">
            <v>11798</v>
          </cell>
          <cell r="M325">
            <v>12170</v>
          </cell>
          <cell r="N325">
            <v>12281</v>
          </cell>
          <cell r="O325">
            <v>13092</v>
          </cell>
          <cell r="P325">
            <v>13209</v>
          </cell>
          <cell r="Q325">
            <v>13319</v>
          </cell>
          <cell r="R325">
            <v>14627</v>
          </cell>
          <cell r="S325">
            <v>14730</v>
          </cell>
        </row>
        <row r="326">
          <cell r="B326" t="str">
            <v>Riachão das Neves</v>
          </cell>
          <cell r="C326" t="str">
            <v>Bacia do Rio Grande</v>
          </cell>
          <cell r="D326">
            <v>22173</v>
          </cell>
          <cell r="E326">
            <v>22261</v>
          </cell>
          <cell r="F326">
            <v>22421</v>
          </cell>
          <cell r="G326">
            <v>22756</v>
          </cell>
          <cell r="H326">
            <v>22941</v>
          </cell>
          <cell r="I326">
            <v>23121</v>
          </cell>
          <cell r="J326">
            <v>22528</v>
          </cell>
          <cell r="K326">
            <v>23309</v>
          </cell>
          <cell r="L326">
            <v>23431</v>
          </cell>
          <cell r="M326">
            <v>21939</v>
          </cell>
          <cell r="N326">
            <v>21941</v>
          </cell>
          <cell r="O326">
            <v>23209</v>
          </cell>
          <cell r="P326">
            <v>23237</v>
          </cell>
          <cell r="Q326">
            <v>23264</v>
          </cell>
          <cell r="R326">
            <v>23290</v>
          </cell>
          <cell r="S326">
            <v>23313</v>
          </cell>
        </row>
        <row r="327">
          <cell r="B327" t="str">
            <v>Riachão do Jacuípe</v>
          </cell>
          <cell r="C327" t="str">
            <v>Bacia do Jacuípe</v>
          </cell>
          <cell r="D327">
            <v>30865</v>
          </cell>
          <cell r="E327">
            <v>30375</v>
          </cell>
          <cell r="F327">
            <v>29792</v>
          </cell>
          <cell r="G327">
            <v>28566</v>
          </cell>
          <cell r="H327">
            <v>27888</v>
          </cell>
          <cell r="I327">
            <v>27231</v>
          </cell>
          <cell r="J327">
            <v>32522</v>
          </cell>
          <cell r="K327">
            <v>33326</v>
          </cell>
          <cell r="L327">
            <v>33666</v>
          </cell>
          <cell r="M327">
            <v>33222</v>
          </cell>
          <cell r="N327">
            <v>33271</v>
          </cell>
          <cell r="O327">
            <v>35237</v>
          </cell>
          <cell r="P327">
            <v>35322</v>
          </cell>
          <cell r="Q327">
            <v>35403</v>
          </cell>
          <cell r="R327">
            <v>34715</v>
          </cell>
          <cell r="S327">
            <v>34784</v>
          </cell>
        </row>
        <row r="328">
          <cell r="B328" t="str">
            <v>Riacho de Santana</v>
          </cell>
          <cell r="C328" t="str">
            <v>Velho Chico</v>
          </cell>
          <cell r="D328">
            <v>28701</v>
          </cell>
          <cell r="E328">
            <v>28934</v>
          </cell>
          <cell r="F328">
            <v>29069</v>
          </cell>
          <cell r="G328">
            <v>29353</v>
          </cell>
          <cell r="H328">
            <v>29510</v>
          </cell>
          <cell r="I328">
            <v>29662</v>
          </cell>
          <cell r="J328">
            <v>29425</v>
          </cell>
          <cell r="K328">
            <v>30444</v>
          </cell>
          <cell r="L328">
            <v>30602</v>
          </cell>
          <cell r="M328">
            <v>30840</v>
          </cell>
          <cell r="N328">
            <v>31027</v>
          </cell>
          <cell r="O328">
            <v>35586</v>
          </cell>
          <cell r="P328">
            <v>35819</v>
          </cell>
          <cell r="Q328">
            <v>36039</v>
          </cell>
          <cell r="R328">
            <v>36246</v>
          </cell>
          <cell r="S328">
            <v>36439</v>
          </cell>
        </row>
        <row r="329">
          <cell r="B329" t="str">
            <v>Ribeira do Amparo</v>
          </cell>
          <cell r="C329" t="str">
            <v>Semiárido Nordeste II</v>
          </cell>
          <cell r="D329">
            <v>13885</v>
          </cell>
          <cell r="E329">
            <v>13895</v>
          </cell>
          <cell r="F329">
            <v>13891</v>
          </cell>
          <cell r="G329">
            <v>13883</v>
          </cell>
          <cell r="H329">
            <v>13879</v>
          </cell>
          <cell r="I329">
            <v>13874</v>
          </cell>
          <cell r="J329">
            <v>14101</v>
          </cell>
          <cell r="K329">
            <v>14566</v>
          </cell>
          <cell r="L329">
            <v>14621</v>
          </cell>
          <cell r="M329">
            <v>14305</v>
          </cell>
          <cell r="N329">
            <v>14333</v>
          </cell>
          <cell r="O329">
            <v>15186</v>
          </cell>
          <cell r="P329">
            <v>15229</v>
          </cell>
          <cell r="Q329">
            <v>15269</v>
          </cell>
          <cell r="R329">
            <v>15308</v>
          </cell>
          <cell r="S329">
            <v>15443</v>
          </cell>
        </row>
        <row r="330">
          <cell r="B330" t="str">
            <v>Ribeira do Pombal</v>
          </cell>
          <cell r="C330" t="str">
            <v>Semiárido Nordeste II</v>
          </cell>
          <cell r="D330">
            <v>46714</v>
          </cell>
          <cell r="E330">
            <v>47061</v>
          </cell>
          <cell r="F330">
            <v>47429</v>
          </cell>
          <cell r="G330">
            <v>48200</v>
          </cell>
          <cell r="H330">
            <v>48626</v>
          </cell>
          <cell r="I330">
            <v>49040</v>
          </cell>
          <cell r="J330">
            <v>47400</v>
          </cell>
          <cell r="K330">
            <v>49024</v>
          </cell>
          <cell r="L330">
            <v>49263</v>
          </cell>
          <cell r="M330">
            <v>47701</v>
          </cell>
          <cell r="N330">
            <v>47877</v>
          </cell>
          <cell r="O330">
            <v>50805</v>
          </cell>
          <cell r="P330">
            <v>51026</v>
          </cell>
          <cell r="Q330">
            <v>51418</v>
          </cell>
          <cell r="R330">
            <v>54773</v>
          </cell>
          <cell r="S330">
            <v>54965</v>
          </cell>
        </row>
        <row r="331">
          <cell r="B331" t="str">
            <v>Ribeirão do Largo</v>
          </cell>
          <cell r="C331" t="str">
            <v>Sudoeste Baiano</v>
          </cell>
          <cell r="D331">
            <v>15412</v>
          </cell>
          <cell r="E331">
            <v>16223</v>
          </cell>
          <cell r="F331">
            <v>16650</v>
          </cell>
          <cell r="G331">
            <v>17547</v>
          </cell>
          <cell r="H331">
            <v>18043</v>
          </cell>
          <cell r="I331">
            <v>18524</v>
          </cell>
          <cell r="J331">
            <v>14297</v>
          </cell>
          <cell r="K331">
            <v>14612</v>
          </cell>
          <cell r="L331">
            <v>14528</v>
          </cell>
          <cell r="M331">
            <v>8675</v>
          </cell>
          <cell r="N331">
            <v>10432</v>
          </cell>
          <cell r="O331">
            <v>9195</v>
          </cell>
          <cell r="P331">
            <v>8713</v>
          </cell>
          <cell r="Q331">
            <v>8260</v>
          </cell>
          <cell r="R331">
            <v>7835</v>
          </cell>
          <cell r="S331">
            <v>7437</v>
          </cell>
        </row>
        <row r="332">
          <cell r="B332" t="str">
            <v>Rio de Contas</v>
          </cell>
          <cell r="C332" t="str">
            <v>Chapada Diamantina</v>
          </cell>
          <cell r="D332">
            <v>13914</v>
          </cell>
          <cell r="E332">
            <v>13907</v>
          </cell>
          <cell r="F332">
            <v>13894</v>
          </cell>
          <cell r="G332">
            <v>13710</v>
          </cell>
          <cell r="H332">
            <v>13695</v>
          </cell>
          <cell r="I332">
            <v>13680</v>
          </cell>
          <cell r="J332">
            <v>13447</v>
          </cell>
          <cell r="K332">
            <v>13823</v>
          </cell>
          <cell r="L332">
            <v>13816</v>
          </cell>
          <cell r="M332">
            <v>12948</v>
          </cell>
          <cell r="N332">
            <v>12891</v>
          </cell>
          <cell r="O332">
            <v>13592</v>
          </cell>
          <cell r="P332">
            <v>13653</v>
          </cell>
          <cell r="Q332">
            <v>13616</v>
          </cell>
          <cell r="R332">
            <v>13581</v>
          </cell>
          <cell r="S332">
            <v>13712</v>
          </cell>
        </row>
        <row r="333">
          <cell r="B333" t="str">
            <v>Rio do Antônio</v>
          </cell>
          <cell r="C333" t="str">
            <v>Sertão Produtivo</v>
          </cell>
          <cell r="D333">
            <v>14784</v>
          </cell>
          <cell r="E333">
            <v>14914</v>
          </cell>
          <cell r="F333">
            <v>15042</v>
          </cell>
          <cell r="G333">
            <v>15312</v>
          </cell>
          <cell r="H333">
            <v>15461</v>
          </cell>
          <cell r="I333">
            <v>15606</v>
          </cell>
          <cell r="J333">
            <v>15096</v>
          </cell>
          <cell r="K333">
            <v>14926</v>
          </cell>
          <cell r="L333">
            <v>15110</v>
          </cell>
          <cell r="M333">
            <v>14917</v>
          </cell>
          <cell r="N333">
            <v>15015</v>
          </cell>
          <cell r="O333">
            <v>15427</v>
          </cell>
          <cell r="P333">
            <v>15530</v>
          </cell>
          <cell r="Q333">
            <v>15628</v>
          </cell>
          <cell r="R333">
            <v>15720</v>
          </cell>
          <cell r="S333">
            <v>15804</v>
          </cell>
        </row>
        <row r="334">
          <cell r="B334" t="str">
            <v>Rio do Pires</v>
          </cell>
          <cell r="C334" t="str">
            <v>Bacia do Paramirim</v>
          </cell>
          <cell r="D334">
            <v>12043</v>
          </cell>
          <cell r="E334">
            <v>11991</v>
          </cell>
          <cell r="F334">
            <v>11982</v>
          </cell>
          <cell r="G334">
            <v>11963</v>
          </cell>
          <cell r="H334">
            <v>11953</v>
          </cell>
          <cell r="I334">
            <v>11943</v>
          </cell>
          <cell r="J334">
            <v>11385</v>
          </cell>
          <cell r="K334">
            <v>11659</v>
          </cell>
          <cell r="L334">
            <v>11612</v>
          </cell>
          <cell r="M334">
            <v>11933</v>
          </cell>
          <cell r="N334">
            <v>11948</v>
          </cell>
          <cell r="O334">
            <v>12033</v>
          </cell>
          <cell r="P334">
            <v>12060</v>
          </cell>
          <cell r="Q334">
            <v>12084</v>
          </cell>
          <cell r="R334">
            <v>12109</v>
          </cell>
          <cell r="S334">
            <v>12130</v>
          </cell>
        </row>
        <row r="335">
          <cell r="B335" t="str">
            <v>Rio Real</v>
          </cell>
          <cell r="C335" t="str">
            <v>Litoral Norte e Agreste Baiano</v>
          </cell>
          <cell r="D335">
            <v>33906</v>
          </cell>
          <cell r="E335">
            <v>34412</v>
          </cell>
          <cell r="F335">
            <v>34947</v>
          </cell>
          <cell r="G335">
            <v>36070</v>
          </cell>
          <cell r="H335">
            <v>36691</v>
          </cell>
          <cell r="I335">
            <v>37294</v>
          </cell>
          <cell r="J335">
            <v>36169</v>
          </cell>
          <cell r="K335">
            <v>37675</v>
          </cell>
          <cell r="L335">
            <v>38095</v>
          </cell>
          <cell r="M335">
            <v>37464</v>
          </cell>
          <cell r="N335">
            <v>37754</v>
          </cell>
          <cell r="O335">
            <v>40203</v>
          </cell>
          <cell r="P335">
            <v>40515</v>
          </cell>
          <cell r="Q335">
            <v>40809</v>
          </cell>
          <cell r="R335">
            <v>41085</v>
          </cell>
          <cell r="S335">
            <v>41767</v>
          </cell>
        </row>
        <row r="336">
          <cell r="B336" t="str">
            <v>Rodelas</v>
          </cell>
          <cell r="C336" t="str">
            <v>Itaparica</v>
          </cell>
          <cell r="D336">
            <v>6475</v>
          </cell>
          <cell r="E336">
            <v>6673</v>
          </cell>
          <cell r="F336">
            <v>6864</v>
          </cell>
          <cell r="G336">
            <v>7267</v>
          </cell>
          <cell r="H336">
            <v>7489</v>
          </cell>
          <cell r="I336">
            <v>7705</v>
          </cell>
          <cell r="J336">
            <v>7023</v>
          </cell>
          <cell r="K336">
            <v>7341</v>
          </cell>
          <cell r="L336">
            <v>7446</v>
          </cell>
          <cell r="M336">
            <v>7912</v>
          </cell>
          <cell r="N336">
            <v>8045</v>
          </cell>
          <cell r="O336">
            <v>8632</v>
          </cell>
          <cell r="P336">
            <v>8763</v>
          </cell>
          <cell r="Q336">
            <v>8887</v>
          </cell>
          <cell r="R336">
            <v>9297</v>
          </cell>
          <cell r="S336">
            <v>9405</v>
          </cell>
        </row>
        <row r="337">
          <cell r="B337" t="str">
            <v>Ruy Barbosa</v>
          </cell>
          <cell r="C337" t="str">
            <v>Piemonte do Paraguaçu</v>
          </cell>
          <cell r="D337">
            <v>28837</v>
          </cell>
          <cell r="E337">
            <v>28810</v>
          </cell>
          <cell r="F337">
            <v>28710</v>
          </cell>
          <cell r="G337">
            <v>28500</v>
          </cell>
          <cell r="H337">
            <v>28383</v>
          </cell>
          <cell r="I337">
            <v>28270</v>
          </cell>
          <cell r="J337">
            <v>29358</v>
          </cell>
          <cell r="K337">
            <v>30316</v>
          </cell>
          <cell r="L337">
            <v>30422</v>
          </cell>
          <cell r="M337">
            <v>29950</v>
          </cell>
          <cell r="N337">
            <v>30010</v>
          </cell>
          <cell r="O337">
            <v>31799</v>
          </cell>
          <cell r="P337">
            <v>31780</v>
          </cell>
          <cell r="Q337">
            <v>31867</v>
          </cell>
          <cell r="R337">
            <v>31933</v>
          </cell>
          <cell r="S337">
            <v>32009</v>
          </cell>
        </row>
        <row r="338">
          <cell r="B338" t="str">
            <v>Salinas da Margarida</v>
          </cell>
          <cell r="C338" t="str">
            <v>Recôncavo</v>
          </cell>
          <cell r="D338">
            <v>10554</v>
          </cell>
          <cell r="E338">
            <v>13154</v>
          </cell>
          <cell r="F338">
            <v>13291</v>
          </cell>
          <cell r="G338">
            <v>10960</v>
          </cell>
          <cell r="H338">
            <v>11090</v>
          </cell>
          <cell r="I338">
            <v>11215</v>
          </cell>
          <cell r="J338">
            <v>13090</v>
          </cell>
          <cell r="K338">
            <v>13850</v>
          </cell>
          <cell r="L338">
            <v>14194</v>
          </cell>
          <cell r="M338">
            <v>13693</v>
          </cell>
          <cell r="N338">
            <v>13921</v>
          </cell>
          <cell r="O338">
            <v>14937</v>
          </cell>
          <cell r="P338">
            <v>15171</v>
          </cell>
          <cell r="Q338">
            <v>15385</v>
          </cell>
          <cell r="R338">
            <v>15585</v>
          </cell>
          <cell r="S338">
            <v>15772</v>
          </cell>
        </row>
        <row r="339">
          <cell r="B339" t="str">
            <v>Salvador</v>
          </cell>
          <cell r="C339" t="str">
            <v>Metropolitano de Salvador</v>
          </cell>
          <cell r="D339">
            <v>2485702</v>
          </cell>
          <cell r="E339">
            <v>2520504</v>
          </cell>
          <cell r="F339">
            <v>2556429</v>
          </cell>
          <cell r="G339">
            <v>2631831</v>
          </cell>
          <cell r="H339">
            <v>2673560</v>
          </cell>
          <cell r="I339">
            <v>2714018</v>
          </cell>
          <cell r="J339">
            <v>2892625</v>
          </cell>
          <cell r="K339">
            <v>2948733</v>
          </cell>
          <cell r="L339">
            <v>2998056</v>
          </cell>
          <cell r="M339">
            <v>2693606</v>
          </cell>
          <cell r="N339">
            <v>2710968</v>
          </cell>
          <cell r="O339">
            <v>2883682</v>
          </cell>
          <cell r="P339">
            <v>2902927</v>
          </cell>
          <cell r="Q339">
            <v>2921087</v>
          </cell>
          <cell r="R339">
            <v>2938092</v>
          </cell>
          <cell r="S339">
            <v>2953986</v>
          </cell>
        </row>
        <row r="340">
          <cell r="B340" t="str">
            <v>Santa Bárbara</v>
          </cell>
          <cell r="C340" t="str">
            <v>Portal do Sertão</v>
          </cell>
          <cell r="D340">
            <v>18057</v>
          </cell>
          <cell r="E340">
            <v>18178</v>
          </cell>
          <cell r="F340">
            <v>18292</v>
          </cell>
          <cell r="G340">
            <v>18531</v>
          </cell>
          <cell r="H340">
            <v>18663</v>
          </cell>
          <cell r="I340">
            <v>18791</v>
          </cell>
          <cell r="J340">
            <v>19440</v>
          </cell>
          <cell r="K340">
            <v>20242</v>
          </cell>
          <cell r="L340">
            <v>20461</v>
          </cell>
          <cell r="M340">
            <v>19180</v>
          </cell>
          <cell r="N340">
            <v>19292</v>
          </cell>
          <cell r="O340">
            <v>20509</v>
          </cell>
          <cell r="P340">
            <v>20635</v>
          </cell>
          <cell r="Q340">
            <v>20754</v>
          </cell>
          <cell r="R340">
            <v>21310</v>
          </cell>
          <cell r="S340">
            <v>21415</v>
          </cell>
        </row>
        <row r="341">
          <cell r="B341" t="str">
            <v>Santa Brígida</v>
          </cell>
          <cell r="C341" t="str">
            <v>Semiárido Nordeste II</v>
          </cell>
          <cell r="D341">
            <v>17532</v>
          </cell>
          <cell r="E341">
            <v>17663</v>
          </cell>
          <cell r="F341">
            <v>18016</v>
          </cell>
          <cell r="G341">
            <v>18757</v>
          </cell>
          <cell r="H341">
            <v>19167</v>
          </cell>
          <cell r="I341">
            <v>19564</v>
          </cell>
          <cell r="J341">
            <v>15483</v>
          </cell>
          <cell r="K341">
            <v>15781</v>
          </cell>
          <cell r="L341">
            <v>15652</v>
          </cell>
          <cell r="M341">
            <v>14876</v>
          </cell>
          <cell r="N341">
            <v>14698</v>
          </cell>
          <cell r="O341">
            <v>15381</v>
          </cell>
          <cell r="P341">
            <v>15237</v>
          </cell>
          <cell r="Q341">
            <v>15100</v>
          </cell>
          <cell r="R341">
            <v>15091</v>
          </cell>
          <cell r="S341">
            <v>14976</v>
          </cell>
        </row>
        <row r="342">
          <cell r="B342" t="str">
            <v>Santa Cruz Cabrália</v>
          </cell>
          <cell r="C342" t="str">
            <v>Costa do Descobrimento</v>
          </cell>
          <cell r="D342">
            <v>26010</v>
          </cell>
          <cell r="E342">
            <v>27539</v>
          </cell>
          <cell r="F342">
            <v>29234</v>
          </cell>
          <cell r="G342">
            <v>32791</v>
          </cell>
          <cell r="H342">
            <v>34760</v>
          </cell>
          <cell r="I342">
            <v>36669</v>
          </cell>
          <cell r="J342">
            <v>25110</v>
          </cell>
          <cell r="K342">
            <v>26051</v>
          </cell>
          <cell r="L342">
            <v>26250</v>
          </cell>
          <cell r="M342">
            <v>26447</v>
          </cell>
          <cell r="N342">
            <v>26623</v>
          </cell>
          <cell r="O342">
            <v>27854</v>
          </cell>
          <cell r="P342">
            <v>28045</v>
          </cell>
          <cell r="Q342">
            <v>28226</v>
          </cell>
          <cell r="R342">
            <v>28394</v>
          </cell>
          <cell r="S342">
            <v>28552</v>
          </cell>
        </row>
        <row r="343">
          <cell r="B343" t="str">
            <v>Santa Cruz da Vitória</v>
          </cell>
          <cell r="C343" t="str">
            <v>Médio Sudoeste da Bahia</v>
          </cell>
          <cell r="D343">
            <v>7041</v>
          </cell>
          <cell r="E343">
            <v>7103</v>
          </cell>
          <cell r="F343">
            <v>7140</v>
          </cell>
          <cell r="G343">
            <v>7216</v>
          </cell>
          <cell r="H343">
            <v>7258</v>
          </cell>
          <cell r="I343">
            <v>7299</v>
          </cell>
          <cell r="J343">
            <v>6386</v>
          </cell>
          <cell r="K343">
            <v>6502</v>
          </cell>
          <cell r="L343">
            <v>6443</v>
          </cell>
          <cell r="M343">
            <v>6630</v>
          </cell>
          <cell r="N343">
            <v>6481</v>
          </cell>
          <cell r="O343">
            <v>6808</v>
          </cell>
          <cell r="P343">
            <v>6778</v>
          </cell>
          <cell r="Q343">
            <v>6750</v>
          </cell>
          <cell r="R343">
            <v>6723</v>
          </cell>
          <cell r="S343">
            <v>6698</v>
          </cell>
        </row>
        <row r="344">
          <cell r="B344" t="str">
            <v>Santa Inês</v>
          </cell>
          <cell r="C344" t="str">
            <v>Vale do Jiquiriçá</v>
          </cell>
          <cell r="D344">
            <v>11139</v>
          </cell>
          <cell r="E344">
            <v>11233</v>
          </cell>
          <cell r="F344">
            <v>11329</v>
          </cell>
          <cell r="G344">
            <v>11529</v>
          </cell>
          <cell r="H344">
            <v>11640</v>
          </cell>
          <cell r="I344">
            <v>11748</v>
          </cell>
          <cell r="J344">
            <v>10564</v>
          </cell>
          <cell r="K344">
            <v>10833</v>
          </cell>
          <cell r="L344">
            <v>10803</v>
          </cell>
          <cell r="M344">
            <v>10337</v>
          </cell>
          <cell r="N344">
            <v>10312</v>
          </cell>
          <cell r="O344">
            <v>10884</v>
          </cell>
          <cell r="P344">
            <v>11186</v>
          </cell>
          <cell r="Q344">
            <v>11177</v>
          </cell>
          <cell r="R344">
            <v>11169</v>
          </cell>
          <cell r="S344">
            <v>11161</v>
          </cell>
        </row>
        <row r="345">
          <cell r="B345" t="str">
            <v>Santa Luzia</v>
          </cell>
          <cell r="C345" t="str">
            <v>Sisal</v>
          </cell>
          <cell r="D345">
            <v>30967</v>
          </cell>
          <cell r="E345">
            <v>31023</v>
          </cell>
          <cell r="F345">
            <v>31054</v>
          </cell>
          <cell r="G345">
            <v>31120</v>
          </cell>
          <cell r="H345">
            <v>31156</v>
          </cell>
          <cell r="I345">
            <v>31191</v>
          </cell>
          <cell r="J345">
            <v>33633</v>
          </cell>
          <cell r="K345">
            <v>35029</v>
          </cell>
          <cell r="L345">
            <v>35416</v>
          </cell>
          <cell r="M345">
            <v>34060</v>
          </cell>
          <cell r="N345">
            <v>34274</v>
          </cell>
          <cell r="O345">
            <v>36452</v>
          </cell>
          <cell r="P345">
            <v>36690</v>
          </cell>
          <cell r="Q345">
            <v>36915</v>
          </cell>
          <cell r="R345">
            <v>38219</v>
          </cell>
          <cell r="S345">
            <v>38422</v>
          </cell>
        </row>
        <row r="346">
          <cell r="B346" t="str">
            <v>Santa Maria da Vitória</v>
          </cell>
          <cell r="C346" t="str">
            <v>Litoral Sul</v>
          </cell>
          <cell r="D346">
            <v>15378</v>
          </cell>
          <cell r="E346">
            <v>15331</v>
          </cell>
          <cell r="F346">
            <v>15252</v>
          </cell>
          <cell r="G346">
            <v>15084</v>
          </cell>
          <cell r="H346">
            <v>14992</v>
          </cell>
          <cell r="I346">
            <v>14902</v>
          </cell>
          <cell r="J346">
            <v>15184</v>
          </cell>
          <cell r="K346">
            <v>15615</v>
          </cell>
          <cell r="L346">
            <v>15613</v>
          </cell>
          <cell r="M346">
            <v>13182</v>
          </cell>
          <cell r="N346">
            <v>13025</v>
          </cell>
          <cell r="O346">
            <v>13710</v>
          </cell>
          <cell r="P346">
            <v>13579</v>
          </cell>
          <cell r="Q346">
            <v>13626</v>
          </cell>
          <cell r="R346">
            <v>13508</v>
          </cell>
          <cell r="S346">
            <v>13398</v>
          </cell>
        </row>
        <row r="347">
          <cell r="B347" t="str">
            <v>Santa Rita de Cássia</v>
          </cell>
          <cell r="C347" t="str">
            <v>Bacia do Rio Corrente</v>
          </cell>
          <cell r="D347">
            <v>41228</v>
          </cell>
          <cell r="E347">
            <v>41205</v>
          </cell>
          <cell r="F347">
            <v>41179</v>
          </cell>
          <cell r="G347">
            <v>41124</v>
          </cell>
          <cell r="H347">
            <v>41094</v>
          </cell>
          <cell r="I347">
            <v>41064</v>
          </cell>
          <cell r="J347">
            <v>40571</v>
          </cell>
          <cell r="K347">
            <v>41745</v>
          </cell>
          <cell r="L347">
            <v>41758</v>
          </cell>
          <cell r="M347">
            <v>40236</v>
          </cell>
          <cell r="N347">
            <v>40165</v>
          </cell>
          <cell r="O347">
            <v>41824</v>
          </cell>
          <cell r="P347">
            <v>41809</v>
          </cell>
          <cell r="Q347">
            <v>41795</v>
          </cell>
          <cell r="R347">
            <v>41782</v>
          </cell>
          <cell r="S347">
            <v>41769</v>
          </cell>
        </row>
        <row r="348">
          <cell r="B348" t="str">
            <v>Santa Terezinha</v>
          </cell>
          <cell r="C348" t="str">
            <v>Bacia do Rio Corrente</v>
          </cell>
          <cell r="D348">
            <v>24072</v>
          </cell>
          <cell r="E348">
            <v>24027</v>
          </cell>
          <cell r="F348">
            <v>23976</v>
          </cell>
          <cell r="G348">
            <v>23867</v>
          </cell>
          <cell r="H348">
            <v>23807</v>
          </cell>
          <cell r="I348">
            <v>23749</v>
          </cell>
          <cell r="J348">
            <v>25947</v>
          </cell>
          <cell r="K348">
            <v>26990</v>
          </cell>
          <cell r="L348">
            <v>27259</v>
          </cell>
          <cell r="M348">
            <v>24871</v>
          </cell>
          <cell r="N348">
            <v>24987</v>
          </cell>
          <cell r="O348">
            <v>26998</v>
          </cell>
          <cell r="P348">
            <v>27132</v>
          </cell>
          <cell r="Q348">
            <v>27260</v>
          </cell>
          <cell r="R348">
            <v>27381</v>
          </cell>
          <cell r="S348">
            <v>27492</v>
          </cell>
        </row>
        <row r="349">
          <cell r="B349" t="str">
            <v>Santaluz</v>
          </cell>
          <cell r="C349" t="str">
            <v>Portal do Sertão</v>
          </cell>
          <cell r="D349">
            <v>8551</v>
          </cell>
          <cell r="E349">
            <v>8500</v>
          </cell>
          <cell r="F349">
            <v>8433</v>
          </cell>
          <cell r="G349">
            <v>8292</v>
          </cell>
          <cell r="H349">
            <v>8214</v>
          </cell>
          <cell r="I349">
            <v>8139</v>
          </cell>
          <cell r="J349">
            <v>9199</v>
          </cell>
          <cell r="K349">
            <v>9558</v>
          </cell>
          <cell r="L349">
            <v>9643</v>
          </cell>
          <cell r="M349">
            <v>8806</v>
          </cell>
          <cell r="N349">
            <v>8835</v>
          </cell>
          <cell r="O349">
            <v>9370</v>
          </cell>
          <cell r="P349">
            <v>9407</v>
          </cell>
          <cell r="Q349">
            <v>9442</v>
          </cell>
          <cell r="R349">
            <v>9232</v>
          </cell>
          <cell r="S349">
            <v>9263</v>
          </cell>
        </row>
        <row r="350">
          <cell r="B350" t="str">
            <v>Santana</v>
          </cell>
          <cell r="C350" t="str">
            <v>Bacia do Rio Grande</v>
          </cell>
          <cell r="D350">
            <v>24063</v>
          </cell>
          <cell r="E350">
            <v>24191</v>
          </cell>
          <cell r="F350">
            <v>24268</v>
          </cell>
          <cell r="G350">
            <v>24429</v>
          </cell>
          <cell r="H350">
            <v>24518</v>
          </cell>
          <cell r="I350">
            <v>24605</v>
          </cell>
          <cell r="J350">
            <v>26135</v>
          </cell>
          <cell r="K350">
            <v>27224</v>
          </cell>
          <cell r="L350">
            <v>27528</v>
          </cell>
          <cell r="M350">
            <v>26425</v>
          </cell>
          <cell r="N350">
            <v>26653</v>
          </cell>
          <cell r="O350">
            <v>28349</v>
          </cell>
          <cell r="P350">
            <v>28642</v>
          </cell>
          <cell r="Q350">
            <v>28822</v>
          </cell>
          <cell r="R350">
            <v>28988</v>
          </cell>
          <cell r="S350">
            <v>29146</v>
          </cell>
        </row>
        <row r="351">
          <cell r="B351" t="str">
            <v>Santanópolis</v>
          </cell>
          <cell r="C351" t="str">
            <v>Piemonte do Paraguaçu</v>
          </cell>
          <cell r="D351">
            <v>8668</v>
          </cell>
          <cell r="E351">
            <v>8661</v>
          </cell>
          <cell r="F351">
            <v>8645</v>
          </cell>
          <cell r="G351">
            <v>8612</v>
          </cell>
          <cell r="H351">
            <v>8593</v>
          </cell>
          <cell r="I351">
            <v>8575</v>
          </cell>
          <cell r="J351">
            <v>9914</v>
          </cell>
          <cell r="K351">
            <v>10382</v>
          </cell>
          <cell r="L351">
            <v>10546</v>
          </cell>
          <cell r="M351">
            <v>9722</v>
          </cell>
          <cell r="N351">
            <v>9792</v>
          </cell>
          <cell r="O351">
            <v>10423</v>
          </cell>
          <cell r="P351">
            <v>10514</v>
          </cell>
          <cell r="Q351">
            <v>10586</v>
          </cell>
          <cell r="R351">
            <v>10619</v>
          </cell>
          <cell r="S351">
            <v>10682</v>
          </cell>
        </row>
        <row r="352">
          <cell r="B352" t="str">
            <v>Santo Amaro</v>
          </cell>
          <cell r="C352" t="str">
            <v>Recôncavo</v>
          </cell>
          <cell r="D352">
            <v>58914</v>
          </cell>
          <cell r="E352">
            <v>59309</v>
          </cell>
          <cell r="F352">
            <v>59724</v>
          </cell>
          <cell r="G352">
            <v>60597</v>
          </cell>
          <cell r="H352">
            <v>61079</v>
          </cell>
          <cell r="I352">
            <v>61547</v>
          </cell>
          <cell r="J352">
            <v>58028</v>
          </cell>
          <cell r="K352">
            <v>57675</v>
          </cell>
          <cell r="L352">
            <v>58387</v>
          </cell>
          <cell r="M352">
            <v>57891</v>
          </cell>
          <cell r="N352">
            <v>57978</v>
          </cell>
          <cell r="O352">
            <v>61407</v>
          </cell>
          <cell r="P352">
            <v>61559</v>
          </cell>
          <cell r="Q352">
            <v>61702</v>
          </cell>
          <cell r="R352">
            <v>61836</v>
          </cell>
          <cell r="S352">
            <v>61961</v>
          </cell>
        </row>
        <row r="353">
          <cell r="B353" t="str">
            <v>Santo Antônio de Jesus</v>
          </cell>
          <cell r="C353" t="str">
            <v>Recôncavo</v>
          </cell>
          <cell r="D353">
            <v>78937</v>
          </cell>
          <cell r="E353">
            <v>80111</v>
          </cell>
          <cell r="F353">
            <v>81384</v>
          </cell>
          <cell r="G353">
            <v>84057</v>
          </cell>
          <cell r="H353">
            <v>85536</v>
          </cell>
          <cell r="I353">
            <v>86970</v>
          </cell>
          <cell r="J353">
            <v>84256</v>
          </cell>
          <cell r="K353">
            <v>87776</v>
          </cell>
          <cell r="L353">
            <v>88768</v>
          </cell>
          <cell r="M353">
            <v>92049</v>
          </cell>
          <cell r="N353">
            <v>93077</v>
          </cell>
          <cell r="O353">
            <v>99407</v>
          </cell>
          <cell r="P353">
            <v>100550</v>
          </cell>
          <cell r="Q353">
            <v>101548</v>
          </cell>
          <cell r="R353">
            <v>102469</v>
          </cell>
          <cell r="S353">
            <v>103342</v>
          </cell>
        </row>
        <row r="354">
          <cell r="B354" t="str">
            <v>Santo Estevão</v>
          </cell>
          <cell r="C354" t="str">
            <v>Portal do Sertão</v>
          </cell>
          <cell r="D354">
            <v>41623</v>
          </cell>
          <cell r="E354">
            <v>42016</v>
          </cell>
          <cell r="F354">
            <v>42420</v>
          </cell>
          <cell r="G354">
            <v>43268</v>
          </cell>
          <cell r="H354">
            <v>43737</v>
          </cell>
          <cell r="I354">
            <v>44193</v>
          </cell>
          <cell r="J354">
            <v>44532</v>
          </cell>
          <cell r="K354">
            <v>46360</v>
          </cell>
          <cell r="L354">
            <v>46855</v>
          </cell>
          <cell r="M354">
            <v>48397</v>
          </cell>
          <cell r="N354">
            <v>48897</v>
          </cell>
          <cell r="O354">
            <v>52186</v>
          </cell>
          <cell r="P354">
            <v>52704</v>
          </cell>
          <cell r="Q354">
            <v>53193</v>
          </cell>
          <cell r="R354">
            <v>53473</v>
          </cell>
          <cell r="S354">
            <v>53898</v>
          </cell>
        </row>
        <row r="355">
          <cell r="B355" t="str">
            <v>São Desidério</v>
          </cell>
          <cell r="C355" t="str">
            <v>Bacia do Rio Grande</v>
          </cell>
          <cell r="D355">
            <v>19010</v>
          </cell>
          <cell r="E355">
            <v>19012</v>
          </cell>
          <cell r="F355">
            <v>19015</v>
          </cell>
          <cell r="G355">
            <v>19021</v>
          </cell>
          <cell r="H355">
            <v>19024</v>
          </cell>
          <cell r="I355">
            <v>19027</v>
          </cell>
          <cell r="J355">
            <v>25158</v>
          </cell>
          <cell r="K355">
            <v>26742</v>
          </cell>
          <cell r="L355">
            <v>27513</v>
          </cell>
          <cell r="M355">
            <v>28301</v>
          </cell>
          <cell r="N355">
            <v>28921</v>
          </cell>
          <cell r="O355">
            <v>31785</v>
          </cell>
          <cell r="P355">
            <v>32078</v>
          </cell>
          <cell r="Q355">
            <v>32640</v>
          </cell>
          <cell r="R355">
            <v>33168</v>
          </cell>
          <cell r="S355">
            <v>33661</v>
          </cell>
        </row>
        <row r="356">
          <cell r="B356" t="str">
            <v>São Domingos</v>
          </cell>
          <cell r="C356" t="str">
            <v>Sisal</v>
          </cell>
          <cell r="D356">
            <v>8306</v>
          </cell>
          <cell r="E356">
            <v>8158</v>
          </cell>
          <cell r="F356">
            <v>7987</v>
          </cell>
          <cell r="G356">
            <v>7628</v>
          </cell>
          <cell r="H356">
            <v>7430</v>
          </cell>
          <cell r="I356">
            <v>7237</v>
          </cell>
          <cell r="J356">
            <v>8818</v>
          </cell>
          <cell r="K356">
            <v>9130</v>
          </cell>
          <cell r="L356">
            <v>9730</v>
          </cell>
          <cell r="M356">
            <v>9247</v>
          </cell>
          <cell r="N356">
            <v>9266</v>
          </cell>
          <cell r="O356">
            <v>9820</v>
          </cell>
          <cell r="P356">
            <v>9849</v>
          </cell>
          <cell r="Q356">
            <v>9877</v>
          </cell>
          <cell r="R356">
            <v>9381</v>
          </cell>
          <cell r="S356">
            <v>9404</v>
          </cell>
        </row>
        <row r="357">
          <cell r="B357" t="str">
            <v>São Felipe</v>
          </cell>
          <cell r="C357" t="str">
            <v>Recôncavo</v>
          </cell>
          <cell r="D357">
            <v>13893</v>
          </cell>
          <cell r="E357">
            <v>14018</v>
          </cell>
          <cell r="F357">
            <v>14166</v>
          </cell>
          <cell r="G357">
            <v>14477</v>
          </cell>
          <cell r="H357">
            <v>14649</v>
          </cell>
          <cell r="I357">
            <v>14816</v>
          </cell>
          <cell r="J357">
            <v>15302</v>
          </cell>
          <cell r="K357">
            <v>15987</v>
          </cell>
          <cell r="L357">
            <v>16208</v>
          </cell>
          <cell r="M357">
            <v>14129</v>
          </cell>
          <cell r="N357">
            <v>14159</v>
          </cell>
          <cell r="O357">
            <v>15004</v>
          </cell>
          <cell r="P357">
            <v>15049</v>
          </cell>
          <cell r="Q357">
            <v>15091</v>
          </cell>
          <cell r="R357">
            <v>15272</v>
          </cell>
          <cell r="S357">
            <v>15310</v>
          </cell>
        </row>
        <row r="358">
          <cell r="B358" t="str">
            <v>São Félix</v>
          </cell>
          <cell r="C358" t="str">
            <v>Bacia do Rio Corrente</v>
          </cell>
          <cell r="D358">
            <v>11748</v>
          </cell>
          <cell r="E358">
            <v>11725</v>
          </cell>
          <cell r="F358">
            <v>11709</v>
          </cell>
          <cell r="G358">
            <v>11677</v>
          </cell>
          <cell r="H358">
            <v>11659</v>
          </cell>
          <cell r="I358">
            <v>11642</v>
          </cell>
          <cell r="J358">
            <v>12815</v>
          </cell>
          <cell r="K358">
            <v>13352</v>
          </cell>
          <cell r="L358">
            <v>13504</v>
          </cell>
          <cell r="M358">
            <v>13147</v>
          </cell>
          <cell r="N358">
            <v>13243</v>
          </cell>
          <cell r="O358">
            <v>15443</v>
          </cell>
          <cell r="P358">
            <v>15548</v>
          </cell>
          <cell r="Q358">
            <v>15647</v>
          </cell>
          <cell r="R358">
            <v>15738</v>
          </cell>
          <cell r="S358">
            <v>15825</v>
          </cell>
        </row>
        <row r="359">
          <cell r="B359" t="str">
            <v>São Félix do Coribe</v>
          </cell>
          <cell r="C359" t="str">
            <v>Recôncavo</v>
          </cell>
          <cell r="D359">
            <v>20234</v>
          </cell>
          <cell r="E359">
            <v>20253</v>
          </cell>
          <cell r="F359">
            <v>20265</v>
          </cell>
          <cell r="G359">
            <v>20290</v>
          </cell>
          <cell r="H359">
            <v>20304</v>
          </cell>
          <cell r="I359">
            <v>20317</v>
          </cell>
          <cell r="J359">
            <v>20265</v>
          </cell>
          <cell r="K359">
            <v>20902</v>
          </cell>
          <cell r="L359">
            <v>20952</v>
          </cell>
          <cell r="M359">
            <v>20317</v>
          </cell>
          <cell r="N359">
            <v>20329</v>
          </cell>
          <cell r="O359">
            <v>21513</v>
          </cell>
          <cell r="P359">
            <v>21548</v>
          </cell>
          <cell r="Q359">
            <v>21582</v>
          </cell>
          <cell r="R359">
            <v>21935</v>
          </cell>
          <cell r="S359">
            <v>21964</v>
          </cell>
        </row>
        <row r="360">
          <cell r="B360" t="str">
            <v>São Francisco do Conde</v>
          </cell>
          <cell r="C360" t="str">
            <v>Metropolitano de Salvador</v>
          </cell>
          <cell r="D360">
            <v>26941</v>
          </cell>
          <cell r="E360">
            <v>27554</v>
          </cell>
          <cell r="F360">
            <v>28144</v>
          </cell>
          <cell r="G360">
            <v>29383</v>
          </cell>
          <cell r="H360">
            <v>30069</v>
          </cell>
          <cell r="I360">
            <v>30733</v>
          </cell>
          <cell r="J360">
            <v>29829</v>
          </cell>
          <cell r="K360">
            <v>31219</v>
          </cell>
          <cell r="L360">
            <v>31699</v>
          </cell>
          <cell r="M360">
            <v>33713</v>
          </cell>
          <cell r="N360">
            <v>34226</v>
          </cell>
          <cell r="O360">
            <v>36677</v>
          </cell>
          <cell r="P360">
            <v>38838</v>
          </cell>
          <cell r="Q360">
            <v>39329</v>
          </cell>
          <cell r="R360">
            <v>39790</v>
          </cell>
          <cell r="S360">
            <v>40220</v>
          </cell>
        </row>
        <row r="361">
          <cell r="B361" t="str">
            <v>São Gabriel</v>
          </cell>
          <cell r="C361" t="str">
            <v>Irecê</v>
          </cell>
          <cell r="D361">
            <v>18444</v>
          </cell>
          <cell r="E361">
            <v>18523</v>
          </cell>
          <cell r="F361">
            <v>18575</v>
          </cell>
          <cell r="G361">
            <v>18683</v>
          </cell>
          <cell r="H361">
            <v>18743</v>
          </cell>
          <cell r="I361">
            <v>18801</v>
          </cell>
          <cell r="J361">
            <v>18468</v>
          </cell>
          <cell r="K361">
            <v>19050</v>
          </cell>
          <cell r="L361">
            <v>19099</v>
          </cell>
          <cell r="M361">
            <v>18429</v>
          </cell>
          <cell r="N361">
            <v>18430</v>
          </cell>
          <cell r="O361">
            <v>19495</v>
          </cell>
          <cell r="P361">
            <v>19519</v>
          </cell>
          <cell r="Q361">
            <v>19542</v>
          </cell>
          <cell r="R361">
            <v>19594</v>
          </cell>
          <cell r="S361">
            <v>19613</v>
          </cell>
        </row>
        <row r="362">
          <cell r="B362" t="str">
            <v>São Gonçalo dos Campos</v>
          </cell>
          <cell r="C362" t="str">
            <v>Portal do Sertão</v>
          </cell>
          <cell r="D362">
            <v>27308</v>
          </cell>
          <cell r="E362">
            <v>27571</v>
          </cell>
          <cell r="F362">
            <v>27835</v>
          </cell>
          <cell r="G362">
            <v>28391</v>
          </cell>
          <cell r="H362">
            <v>28699</v>
          </cell>
          <cell r="I362">
            <v>28997</v>
          </cell>
          <cell r="J362">
            <v>29205</v>
          </cell>
          <cell r="K362">
            <v>30401</v>
          </cell>
          <cell r="L362">
            <v>30724</v>
          </cell>
          <cell r="M362">
            <v>33766</v>
          </cell>
          <cell r="N362">
            <v>34232</v>
          </cell>
          <cell r="O362">
            <v>36641</v>
          </cell>
          <cell r="P362">
            <v>37111</v>
          </cell>
          <cell r="Q362">
            <v>37554</v>
          </cell>
          <cell r="R362">
            <v>37634</v>
          </cell>
          <cell r="S362">
            <v>38018</v>
          </cell>
        </row>
        <row r="363">
          <cell r="B363" t="str">
            <v>São José da Vitória</v>
          </cell>
          <cell r="C363" t="str">
            <v>Litoral Sul</v>
          </cell>
          <cell r="D363">
            <v>5886</v>
          </cell>
          <cell r="E363">
            <v>5672</v>
          </cell>
          <cell r="F363">
            <v>5422</v>
          </cell>
          <cell r="G363">
            <v>4898</v>
          </cell>
          <cell r="H363">
            <v>4607</v>
          </cell>
          <cell r="I363">
            <v>4326</v>
          </cell>
          <cell r="J363">
            <v>6095</v>
          </cell>
          <cell r="K363">
            <v>6270</v>
          </cell>
          <cell r="L363">
            <v>6270</v>
          </cell>
          <cell r="M363">
            <v>5662</v>
          </cell>
          <cell r="N363">
            <v>5609</v>
          </cell>
          <cell r="O363">
            <v>6202</v>
          </cell>
          <cell r="P363">
            <v>6158</v>
          </cell>
          <cell r="Q363">
            <v>6118</v>
          </cell>
          <cell r="R363">
            <v>6081</v>
          </cell>
          <cell r="S363">
            <v>6045</v>
          </cell>
        </row>
        <row r="364">
          <cell r="B364" t="str">
            <v>São José do Jacuípe</v>
          </cell>
          <cell r="C364" t="str">
            <v>Bacia do Jacuípe</v>
          </cell>
          <cell r="D364">
            <v>8635</v>
          </cell>
          <cell r="E364">
            <v>8209</v>
          </cell>
          <cell r="F364">
            <v>7734</v>
          </cell>
          <cell r="G364">
            <v>6736</v>
          </cell>
          <cell r="H364">
            <v>6184</v>
          </cell>
          <cell r="I364">
            <v>5648</v>
          </cell>
          <cell r="J364">
            <v>10477</v>
          </cell>
          <cell r="K364">
            <v>10965</v>
          </cell>
          <cell r="L364">
            <v>11134</v>
          </cell>
          <cell r="M364">
            <v>10238</v>
          </cell>
          <cell r="N364">
            <v>10293</v>
          </cell>
          <cell r="O364">
            <v>10938</v>
          </cell>
          <cell r="P364">
            <v>11002</v>
          </cell>
          <cell r="Q364">
            <v>11061</v>
          </cell>
          <cell r="R364">
            <v>10735</v>
          </cell>
          <cell r="S364">
            <v>10784</v>
          </cell>
        </row>
        <row r="365">
          <cell r="B365" t="str">
            <v>São Miguel das Matas</v>
          </cell>
          <cell r="C365" t="str">
            <v>Vale do Jiquiriçá</v>
          </cell>
          <cell r="D365">
            <v>10086</v>
          </cell>
          <cell r="E365">
            <v>10169</v>
          </cell>
          <cell r="F365">
            <v>10238</v>
          </cell>
          <cell r="G365">
            <v>10384</v>
          </cell>
          <cell r="H365">
            <v>10464</v>
          </cell>
          <cell r="I365">
            <v>10542</v>
          </cell>
          <cell r="J365">
            <v>10270</v>
          </cell>
          <cell r="K365">
            <v>10623</v>
          </cell>
          <cell r="L365">
            <v>10675</v>
          </cell>
          <cell r="M365">
            <v>10445</v>
          </cell>
          <cell r="N365">
            <v>10474</v>
          </cell>
          <cell r="O365">
            <v>11105</v>
          </cell>
          <cell r="P365">
            <v>11963</v>
          </cell>
          <cell r="Q365">
            <v>12009</v>
          </cell>
          <cell r="R365">
            <v>12051</v>
          </cell>
          <cell r="S365">
            <v>12092</v>
          </cell>
        </row>
        <row r="366">
          <cell r="B366" t="str">
            <v>São Sebastião do Passé</v>
          </cell>
          <cell r="C366" t="str">
            <v>Metropolitano de Salvador</v>
          </cell>
          <cell r="D366">
            <v>40297</v>
          </cell>
          <cell r="E366">
            <v>40620</v>
          </cell>
          <cell r="F366">
            <v>40926</v>
          </cell>
          <cell r="G366">
            <v>41568</v>
          </cell>
          <cell r="H366">
            <v>41924</v>
          </cell>
          <cell r="I366">
            <v>42269</v>
          </cell>
          <cell r="J366">
            <v>40321</v>
          </cell>
          <cell r="K366">
            <v>41624</v>
          </cell>
          <cell r="L366">
            <v>41758</v>
          </cell>
          <cell r="M366">
            <v>42322</v>
          </cell>
          <cell r="N366">
            <v>42485</v>
          </cell>
          <cell r="O366">
            <v>45090</v>
          </cell>
          <cell r="P366">
            <v>45292</v>
          </cell>
          <cell r="Q366">
            <v>45482</v>
          </cell>
          <cell r="R366">
            <v>45660</v>
          </cell>
          <cell r="S366">
            <v>45827</v>
          </cell>
        </row>
        <row r="367">
          <cell r="B367" t="str">
            <v>Sapeaçu</v>
          </cell>
          <cell r="C367" t="str">
            <v>Recôncavo</v>
          </cell>
          <cell r="D367">
            <v>16603</v>
          </cell>
          <cell r="E367">
            <v>16715</v>
          </cell>
          <cell r="F367">
            <v>16838</v>
          </cell>
          <cell r="G367">
            <v>17095</v>
          </cell>
          <cell r="H367">
            <v>17238</v>
          </cell>
          <cell r="I367">
            <v>17377</v>
          </cell>
          <cell r="J367">
            <v>16518</v>
          </cell>
          <cell r="K367">
            <v>17041</v>
          </cell>
          <cell r="L367">
            <v>17087</v>
          </cell>
          <cell r="M367">
            <v>16603</v>
          </cell>
          <cell r="N367">
            <v>16619</v>
          </cell>
          <cell r="O367">
            <v>17594</v>
          </cell>
          <cell r="P367">
            <v>17630</v>
          </cell>
          <cell r="Q367">
            <v>17664</v>
          </cell>
          <cell r="R367">
            <v>18083</v>
          </cell>
          <cell r="S367">
            <v>18114</v>
          </cell>
        </row>
        <row r="368">
          <cell r="B368" t="str">
            <v>Sátiro Dias</v>
          </cell>
          <cell r="C368" t="str">
            <v>Litoral Norte e Agreste Baiano</v>
          </cell>
          <cell r="D368">
            <v>17587</v>
          </cell>
          <cell r="E368">
            <v>18003</v>
          </cell>
          <cell r="F368">
            <v>18351</v>
          </cell>
          <cell r="G368">
            <v>19084</v>
          </cell>
          <cell r="H368">
            <v>19489</v>
          </cell>
          <cell r="I368">
            <v>19882</v>
          </cell>
          <cell r="J368">
            <v>18104</v>
          </cell>
          <cell r="K368">
            <v>18779</v>
          </cell>
          <cell r="L368">
            <v>18919</v>
          </cell>
          <cell r="M368">
            <v>19010</v>
          </cell>
          <cell r="N368">
            <v>19054</v>
          </cell>
          <cell r="O368">
            <v>20195</v>
          </cell>
          <cell r="P368">
            <v>20259</v>
          </cell>
          <cell r="Q368">
            <v>20320</v>
          </cell>
          <cell r="R368">
            <v>20376</v>
          </cell>
          <cell r="S368">
            <v>20429</v>
          </cell>
        </row>
        <row r="369">
          <cell r="B369" t="str">
            <v>Saubara</v>
          </cell>
          <cell r="C369" t="str">
            <v>Recôncavo</v>
          </cell>
          <cell r="D369">
            <v>10457</v>
          </cell>
          <cell r="E369">
            <v>10651</v>
          </cell>
          <cell r="F369">
            <v>10864</v>
          </cell>
          <cell r="G369">
            <v>11310</v>
          </cell>
          <cell r="H369">
            <v>11557</v>
          </cell>
          <cell r="I369">
            <v>11796</v>
          </cell>
          <cell r="J369">
            <v>11051</v>
          </cell>
          <cell r="K369">
            <v>11507</v>
          </cell>
          <cell r="L369">
            <v>11632</v>
          </cell>
          <cell r="M369">
            <v>11279</v>
          </cell>
          <cell r="N369">
            <v>11354</v>
          </cell>
          <cell r="O369">
            <v>12078</v>
          </cell>
          <cell r="P369">
            <v>12161</v>
          </cell>
          <cell r="Q369">
            <v>12238</v>
          </cell>
          <cell r="R369">
            <v>12311</v>
          </cell>
          <cell r="S369">
            <v>12380</v>
          </cell>
        </row>
        <row r="370">
          <cell r="B370" t="str">
            <v>Saúde</v>
          </cell>
          <cell r="C370" t="str">
            <v>Piemonte da Diamantina</v>
          </cell>
          <cell r="D370">
            <v>11498</v>
          </cell>
          <cell r="E370">
            <v>11509</v>
          </cell>
          <cell r="F370">
            <v>11518</v>
          </cell>
          <cell r="G370">
            <v>11539</v>
          </cell>
          <cell r="H370">
            <v>11550</v>
          </cell>
          <cell r="I370">
            <v>11561</v>
          </cell>
          <cell r="J370">
            <v>11866</v>
          </cell>
          <cell r="K370">
            <v>12284</v>
          </cell>
          <cell r="L370">
            <v>12355</v>
          </cell>
          <cell r="M370">
            <v>11884</v>
          </cell>
          <cell r="N370">
            <v>11921</v>
          </cell>
          <cell r="O370">
            <v>12644</v>
          </cell>
          <cell r="P370">
            <v>12693</v>
          </cell>
          <cell r="Q370">
            <v>12739</v>
          </cell>
          <cell r="R370">
            <v>13343</v>
          </cell>
          <cell r="S370">
            <v>13385</v>
          </cell>
        </row>
        <row r="371">
          <cell r="B371" t="str">
            <v>Seabra</v>
          </cell>
          <cell r="C371" t="str">
            <v>Chapada Diamantina</v>
          </cell>
          <cell r="D371">
            <v>39615</v>
          </cell>
          <cell r="E371">
            <v>38308</v>
          </cell>
          <cell r="F371">
            <v>38455</v>
          </cell>
          <cell r="G371">
            <v>38764</v>
          </cell>
          <cell r="H371">
            <v>38934</v>
          </cell>
          <cell r="I371">
            <v>40573</v>
          </cell>
          <cell r="J371">
            <v>40543</v>
          </cell>
          <cell r="K371">
            <v>41952</v>
          </cell>
          <cell r="L371">
            <v>42175</v>
          </cell>
          <cell r="M371">
            <v>41984</v>
          </cell>
          <cell r="N371">
            <v>42163</v>
          </cell>
          <cell r="O371">
            <v>44765</v>
          </cell>
          <cell r="P371">
            <v>44999</v>
          </cell>
          <cell r="Q371">
            <v>45202</v>
          </cell>
          <cell r="R371">
            <v>45395</v>
          </cell>
          <cell r="S371">
            <v>45568</v>
          </cell>
        </row>
        <row r="372">
          <cell r="B372" t="str">
            <v>Sebastião Laranjeiras</v>
          </cell>
          <cell r="C372" t="str">
            <v>Sertão Produtivo</v>
          </cell>
          <cell r="D372">
            <v>9300</v>
          </cell>
          <cell r="E372">
            <v>9324</v>
          </cell>
          <cell r="F372">
            <v>9342</v>
          </cell>
          <cell r="G372">
            <v>9382</v>
          </cell>
          <cell r="H372">
            <v>9404</v>
          </cell>
          <cell r="I372">
            <v>9425</v>
          </cell>
          <cell r="J372">
            <v>10712</v>
          </cell>
          <cell r="K372">
            <v>11231</v>
          </cell>
          <cell r="L372">
            <v>11421</v>
          </cell>
          <cell r="M372">
            <v>10469</v>
          </cell>
          <cell r="N372">
            <v>10563</v>
          </cell>
          <cell r="O372">
            <v>11336</v>
          </cell>
          <cell r="P372">
            <v>11435</v>
          </cell>
          <cell r="Q372">
            <v>11528</v>
          </cell>
          <cell r="R372">
            <v>11615</v>
          </cell>
          <cell r="S372">
            <v>11696</v>
          </cell>
        </row>
        <row r="373">
          <cell r="B373" t="str">
            <v>Senhor do Bonfim</v>
          </cell>
          <cell r="C373" t="str">
            <v>Piemonte Norte do Itapicuru</v>
          </cell>
          <cell r="D373">
            <v>65743</v>
          </cell>
          <cell r="E373">
            <v>64420</v>
          </cell>
          <cell r="F373">
            <v>62887</v>
          </cell>
          <cell r="G373">
            <v>59669</v>
          </cell>
          <cell r="H373">
            <v>57888</v>
          </cell>
          <cell r="I373">
            <v>56161</v>
          </cell>
          <cell r="J373">
            <v>72511</v>
          </cell>
          <cell r="K373">
            <v>75393</v>
          </cell>
          <cell r="L373">
            <v>76113</v>
          </cell>
          <cell r="M373">
            <v>74937</v>
          </cell>
          <cell r="N373">
            <v>75437</v>
          </cell>
          <cell r="O373">
            <v>80258</v>
          </cell>
          <cell r="P373">
            <v>80810</v>
          </cell>
          <cell r="Q373">
            <v>81330</v>
          </cell>
          <cell r="R373">
            <v>80769</v>
          </cell>
          <cell r="S373">
            <v>81218</v>
          </cell>
        </row>
        <row r="374">
          <cell r="B374" t="str">
            <v>Sento Sé</v>
          </cell>
          <cell r="C374" t="str">
            <v>Velho Chico</v>
          </cell>
          <cell r="D374">
            <v>32524</v>
          </cell>
          <cell r="E374">
            <v>32481</v>
          </cell>
          <cell r="F374">
            <v>32426</v>
          </cell>
          <cell r="G374">
            <v>32311</v>
          </cell>
          <cell r="H374">
            <v>32247</v>
          </cell>
          <cell r="I374">
            <v>32185</v>
          </cell>
          <cell r="J374">
            <v>31130</v>
          </cell>
          <cell r="K374">
            <v>31909</v>
          </cell>
          <cell r="L374">
            <v>31809</v>
          </cell>
          <cell r="M374">
            <v>31581</v>
          </cell>
          <cell r="N374">
            <v>31525</v>
          </cell>
          <cell r="O374">
            <v>33034</v>
          </cell>
          <cell r="P374">
            <v>33022</v>
          </cell>
          <cell r="Q374">
            <v>33011</v>
          </cell>
          <cell r="R374">
            <v>33000</v>
          </cell>
          <cell r="S374">
            <v>32991</v>
          </cell>
        </row>
        <row r="375">
          <cell r="B375" t="str">
            <v>Serra do Ramalho</v>
          </cell>
          <cell r="C375" t="str">
            <v>Sertão do São Francisco</v>
          </cell>
          <cell r="D375">
            <v>32774</v>
          </cell>
          <cell r="E375">
            <v>33318</v>
          </cell>
          <cell r="F375">
            <v>33716</v>
          </cell>
          <cell r="G375">
            <v>34551</v>
          </cell>
          <cell r="H375">
            <v>35013</v>
          </cell>
          <cell r="I375">
            <v>35462</v>
          </cell>
          <cell r="J375">
            <v>36517</v>
          </cell>
          <cell r="K375">
            <v>38181</v>
          </cell>
          <cell r="L375">
            <v>38735</v>
          </cell>
          <cell r="M375">
            <v>37806</v>
          </cell>
          <cell r="N375">
            <v>38174</v>
          </cell>
          <cell r="O375">
            <v>40720</v>
          </cell>
          <cell r="P375">
            <v>41102</v>
          </cell>
          <cell r="Q375">
            <v>41464</v>
          </cell>
          <cell r="R375">
            <v>41576</v>
          </cell>
          <cell r="S375">
            <v>41891</v>
          </cell>
        </row>
        <row r="376">
          <cell r="B376" t="str">
            <v>Serra Dourada</v>
          </cell>
          <cell r="C376" t="str">
            <v>Bacia do Rio Corrente</v>
          </cell>
          <cell r="D376">
            <v>18073</v>
          </cell>
          <cell r="E376">
            <v>18129</v>
          </cell>
          <cell r="F376">
            <v>18182</v>
          </cell>
          <cell r="G376">
            <v>18293</v>
          </cell>
          <cell r="H376">
            <v>18355</v>
          </cell>
          <cell r="I376">
            <v>18414</v>
          </cell>
          <cell r="J376">
            <v>17422</v>
          </cell>
          <cell r="K376">
            <v>17887</v>
          </cell>
          <cell r="L376">
            <v>17858</v>
          </cell>
          <cell r="M376">
            <v>18036</v>
          </cell>
          <cell r="N376">
            <v>17963</v>
          </cell>
          <cell r="O376">
            <v>18467</v>
          </cell>
          <cell r="P376">
            <v>18428</v>
          </cell>
          <cell r="Q376">
            <v>18389</v>
          </cell>
          <cell r="R376">
            <v>18352</v>
          </cell>
          <cell r="S376">
            <v>18320</v>
          </cell>
        </row>
        <row r="377">
          <cell r="B377" t="str">
            <v>Serra Preta</v>
          </cell>
          <cell r="C377" t="str">
            <v>Bacia do Jacuípe</v>
          </cell>
          <cell r="D377">
            <v>17707</v>
          </cell>
          <cell r="E377">
            <v>17741</v>
          </cell>
          <cell r="F377">
            <v>17748</v>
          </cell>
          <cell r="G377">
            <v>17762</v>
          </cell>
          <cell r="H377">
            <v>17770</v>
          </cell>
          <cell r="I377">
            <v>17778</v>
          </cell>
          <cell r="J377">
            <v>15149</v>
          </cell>
          <cell r="K377">
            <v>15971</v>
          </cell>
          <cell r="L377">
            <v>16168</v>
          </cell>
          <cell r="M377">
            <v>15194</v>
          </cell>
          <cell r="N377">
            <v>14993</v>
          </cell>
          <cell r="O377">
            <v>15672</v>
          </cell>
          <cell r="P377">
            <v>15507</v>
          </cell>
          <cell r="Q377">
            <v>15351</v>
          </cell>
          <cell r="R377">
            <v>16171</v>
          </cell>
          <cell r="S377">
            <v>16036</v>
          </cell>
        </row>
        <row r="378">
          <cell r="B378" t="str">
            <v>Serrinha</v>
          </cell>
          <cell r="C378" t="str">
            <v>Sisal</v>
          </cell>
          <cell r="D378">
            <v>71715</v>
          </cell>
          <cell r="E378">
            <v>72313</v>
          </cell>
          <cell r="F378">
            <v>72913</v>
          </cell>
          <cell r="G378">
            <v>74171</v>
          </cell>
          <cell r="H378">
            <v>74868</v>
          </cell>
          <cell r="I378">
            <v>75544</v>
          </cell>
          <cell r="J378">
            <v>71383</v>
          </cell>
          <cell r="K378">
            <v>73655</v>
          </cell>
          <cell r="L378">
            <v>73859</v>
          </cell>
          <cell r="M378">
            <v>77309</v>
          </cell>
          <cell r="N378">
            <v>77211</v>
          </cell>
          <cell r="O378">
            <v>82157</v>
          </cell>
          <cell r="P378">
            <v>82733</v>
          </cell>
          <cell r="Q378">
            <v>83275</v>
          </cell>
          <cell r="R378">
            <v>82621</v>
          </cell>
          <cell r="S378">
            <v>83088</v>
          </cell>
        </row>
        <row r="379">
          <cell r="B379" t="str">
            <v>Serrolândia</v>
          </cell>
          <cell r="C379" t="str">
            <v>Piemonte da Diamantina</v>
          </cell>
          <cell r="D379">
            <v>12707</v>
          </cell>
          <cell r="E379">
            <v>12785</v>
          </cell>
          <cell r="F379">
            <v>12864</v>
          </cell>
          <cell r="G379">
            <v>11926</v>
          </cell>
          <cell r="H379">
            <v>12011</v>
          </cell>
          <cell r="I379">
            <v>12090</v>
          </cell>
          <cell r="J379">
            <v>12120</v>
          </cell>
          <cell r="K379">
            <v>12572</v>
          </cell>
          <cell r="L379">
            <v>12665</v>
          </cell>
          <cell r="M379">
            <v>12405</v>
          </cell>
          <cell r="N379">
            <v>12464</v>
          </cell>
          <cell r="O379">
            <v>13238</v>
          </cell>
          <cell r="P379">
            <v>13308</v>
          </cell>
          <cell r="Q379">
            <v>13373</v>
          </cell>
          <cell r="R379">
            <v>13774</v>
          </cell>
          <cell r="S379">
            <v>13832</v>
          </cell>
        </row>
        <row r="380">
          <cell r="B380" t="str">
            <v>Simões Filho</v>
          </cell>
          <cell r="C380" t="str">
            <v>Metropolitano de Salvador</v>
          </cell>
          <cell r="D380">
            <v>96601</v>
          </cell>
          <cell r="E380">
            <v>98598</v>
          </cell>
          <cell r="F380">
            <v>100702</v>
          </cell>
          <cell r="G380">
            <v>105117</v>
          </cell>
          <cell r="H380">
            <v>107561</v>
          </cell>
          <cell r="I380">
            <v>109930</v>
          </cell>
          <cell r="J380">
            <v>109269</v>
          </cell>
          <cell r="K380">
            <v>114649</v>
          </cell>
          <cell r="L380">
            <v>116662</v>
          </cell>
          <cell r="M380">
            <v>119760</v>
          </cell>
          <cell r="N380">
            <v>121416</v>
          </cell>
          <cell r="O380">
            <v>129964</v>
          </cell>
          <cell r="P380">
            <v>131630</v>
          </cell>
          <cell r="Q380">
            <v>133202</v>
          </cell>
          <cell r="R380">
            <v>134674</v>
          </cell>
          <cell r="S380">
            <v>136050</v>
          </cell>
        </row>
        <row r="381">
          <cell r="B381" t="str">
            <v>Sítio do Mato</v>
          </cell>
          <cell r="C381" t="str">
            <v>Velho Chico</v>
          </cell>
          <cell r="D381">
            <v>12127</v>
          </cell>
          <cell r="E381">
            <v>12394</v>
          </cell>
          <cell r="F381">
            <v>12693</v>
          </cell>
          <cell r="G381">
            <v>13318</v>
          </cell>
          <cell r="H381">
            <v>13665</v>
          </cell>
          <cell r="I381">
            <v>14001</v>
          </cell>
          <cell r="J381">
            <v>12567</v>
          </cell>
          <cell r="K381">
            <v>13064</v>
          </cell>
          <cell r="L381">
            <v>13187</v>
          </cell>
          <cell r="M381">
            <v>12107</v>
          </cell>
          <cell r="N381">
            <v>12161</v>
          </cell>
          <cell r="O381">
            <v>13188</v>
          </cell>
          <cell r="P381">
            <v>13256</v>
          </cell>
          <cell r="Q381">
            <v>13320</v>
          </cell>
          <cell r="R381">
            <v>13381</v>
          </cell>
          <cell r="S381">
            <v>13437</v>
          </cell>
        </row>
        <row r="382">
          <cell r="B382" t="str">
            <v>Sítio do Quinto</v>
          </cell>
          <cell r="C382" t="str">
            <v>Semiárido Nordeste II</v>
          </cell>
          <cell r="D382">
            <v>17636</v>
          </cell>
          <cell r="E382">
            <v>18079</v>
          </cell>
          <cell r="F382">
            <v>18565</v>
          </cell>
          <cell r="G382">
            <v>19587</v>
          </cell>
          <cell r="H382">
            <v>20152</v>
          </cell>
          <cell r="I382">
            <v>20700</v>
          </cell>
          <cell r="J382">
            <v>14069</v>
          </cell>
          <cell r="K382">
            <v>14122</v>
          </cell>
          <cell r="L382">
            <v>13811</v>
          </cell>
          <cell r="M382">
            <v>12256</v>
          </cell>
          <cell r="N382">
            <v>11930</v>
          </cell>
          <cell r="O382">
            <v>12317</v>
          </cell>
          <cell r="P382">
            <v>12034</v>
          </cell>
          <cell r="Q382">
            <v>11767</v>
          </cell>
          <cell r="R382">
            <v>11517</v>
          </cell>
          <cell r="S382">
            <v>11283</v>
          </cell>
        </row>
        <row r="383">
          <cell r="B383" t="str">
            <v>Sobradinho</v>
          </cell>
          <cell r="C383" t="str">
            <v>Sertão do São Francisco</v>
          </cell>
          <cell r="D383">
            <v>21225</v>
          </cell>
          <cell r="E383">
            <v>21350</v>
          </cell>
          <cell r="F383">
            <v>21361</v>
          </cell>
          <cell r="G383">
            <v>21385</v>
          </cell>
          <cell r="H383">
            <v>21398</v>
          </cell>
          <cell r="I383">
            <v>21411</v>
          </cell>
          <cell r="J383">
            <v>21315</v>
          </cell>
          <cell r="K383">
            <v>21978</v>
          </cell>
          <cell r="L383">
            <v>22026</v>
          </cell>
          <cell r="M383">
            <v>22056</v>
          </cell>
          <cell r="N383">
            <v>22109</v>
          </cell>
          <cell r="O383">
            <v>23435</v>
          </cell>
          <cell r="P383">
            <v>23511</v>
          </cell>
          <cell r="Q383">
            <v>23583</v>
          </cell>
          <cell r="R383">
            <v>23650</v>
          </cell>
          <cell r="S383">
            <v>23713</v>
          </cell>
        </row>
        <row r="384">
          <cell r="B384" t="str">
            <v>Souto Soares</v>
          </cell>
          <cell r="C384" t="str">
            <v>Chapada Diamantina</v>
          </cell>
          <cell r="D384">
            <v>14345</v>
          </cell>
          <cell r="E384">
            <v>14046</v>
          </cell>
          <cell r="F384">
            <v>13698</v>
          </cell>
          <cell r="G384">
            <v>12968</v>
          </cell>
          <cell r="H384">
            <v>12564</v>
          </cell>
          <cell r="I384">
            <v>12172</v>
          </cell>
          <cell r="J384">
            <v>18013</v>
          </cell>
          <cell r="K384">
            <v>18992</v>
          </cell>
          <cell r="L384">
            <v>19407</v>
          </cell>
          <cell r="M384">
            <v>15986</v>
          </cell>
          <cell r="N384">
            <v>16069</v>
          </cell>
          <cell r="O384">
            <v>17073</v>
          </cell>
          <cell r="P384">
            <v>17239</v>
          </cell>
          <cell r="Q384">
            <v>17332</v>
          </cell>
          <cell r="R384">
            <v>17419</v>
          </cell>
          <cell r="S384">
            <v>17503</v>
          </cell>
        </row>
        <row r="385">
          <cell r="B385" t="str">
            <v>Tabocas do Brejo Velho</v>
          </cell>
          <cell r="C385" t="str">
            <v>Bacia do Rio Corrente</v>
          </cell>
          <cell r="D385">
            <v>12779</v>
          </cell>
          <cell r="E385">
            <v>12901</v>
          </cell>
          <cell r="F385">
            <v>13031</v>
          </cell>
          <cell r="G385">
            <v>13305</v>
          </cell>
          <cell r="H385">
            <v>13457</v>
          </cell>
          <cell r="I385">
            <v>13604</v>
          </cell>
          <cell r="J385">
            <v>12281</v>
          </cell>
          <cell r="K385">
            <v>12620</v>
          </cell>
          <cell r="L385">
            <v>12608</v>
          </cell>
          <cell r="M385">
            <v>11432</v>
          </cell>
          <cell r="N385">
            <v>11433</v>
          </cell>
          <cell r="O385">
            <v>12990</v>
          </cell>
          <cell r="P385">
            <v>13008</v>
          </cell>
          <cell r="Q385">
            <v>13025</v>
          </cell>
          <cell r="R385">
            <v>13043</v>
          </cell>
          <cell r="S385">
            <v>13057</v>
          </cell>
        </row>
        <row r="386">
          <cell r="B386" t="str">
            <v>Tanhaçu</v>
          </cell>
          <cell r="C386" t="str">
            <v>Sertão Produtivo</v>
          </cell>
          <cell r="D386">
            <v>20251</v>
          </cell>
          <cell r="E386">
            <v>20409</v>
          </cell>
          <cell r="F386">
            <v>20578</v>
          </cell>
          <cell r="G386">
            <v>20934</v>
          </cell>
          <cell r="H386">
            <v>21130</v>
          </cell>
          <cell r="I386">
            <v>21321</v>
          </cell>
          <cell r="J386">
            <v>19591</v>
          </cell>
          <cell r="K386">
            <v>20142</v>
          </cell>
          <cell r="L386">
            <v>20134</v>
          </cell>
          <cell r="M386">
            <v>20007</v>
          </cell>
          <cell r="N386">
            <v>20001</v>
          </cell>
          <cell r="O386">
            <v>21246</v>
          </cell>
          <cell r="P386">
            <v>21264</v>
          </cell>
          <cell r="Q386">
            <v>21282</v>
          </cell>
          <cell r="R386">
            <v>21299</v>
          </cell>
          <cell r="S386">
            <v>21315</v>
          </cell>
        </row>
        <row r="387">
          <cell r="B387" t="str">
            <v>Tanque Novo</v>
          </cell>
          <cell r="C387" t="str">
            <v>Sertão Produtivo</v>
          </cell>
          <cell r="D387">
            <v>15275</v>
          </cell>
          <cell r="E387">
            <v>15570</v>
          </cell>
          <cell r="F387">
            <v>15858</v>
          </cell>
          <cell r="G387">
            <v>16463</v>
          </cell>
          <cell r="H387">
            <v>16797</v>
          </cell>
          <cell r="I387">
            <v>17122</v>
          </cell>
          <cell r="J387">
            <v>15745</v>
          </cell>
          <cell r="K387">
            <v>16338</v>
          </cell>
          <cell r="L387">
            <v>16466</v>
          </cell>
          <cell r="M387">
            <v>16228</v>
          </cell>
          <cell r="N387">
            <v>16323</v>
          </cell>
          <cell r="O387">
            <v>17493</v>
          </cell>
          <cell r="P387">
            <v>17601</v>
          </cell>
          <cell r="Q387">
            <v>17702</v>
          </cell>
          <cell r="R387">
            <v>17797</v>
          </cell>
          <cell r="S387">
            <v>17884</v>
          </cell>
        </row>
        <row r="388">
          <cell r="B388" t="str">
            <v>Tanquinho</v>
          </cell>
          <cell r="C388" t="str">
            <v>Portal do Sertão</v>
          </cell>
          <cell r="D388">
            <v>7107</v>
          </cell>
          <cell r="E388">
            <v>6867</v>
          </cell>
          <cell r="F388">
            <v>6591</v>
          </cell>
          <cell r="G388">
            <v>6013</v>
          </cell>
          <cell r="H388">
            <v>5693</v>
          </cell>
          <cell r="I388">
            <v>5383</v>
          </cell>
          <cell r="J388">
            <v>7589</v>
          </cell>
          <cell r="K388">
            <v>7842</v>
          </cell>
          <cell r="L388">
            <v>7875</v>
          </cell>
          <cell r="M388">
            <v>8022</v>
          </cell>
          <cell r="N388">
            <v>8035</v>
          </cell>
          <cell r="O388">
            <v>8510</v>
          </cell>
          <cell r="P388">
            <v>8532</v>
          </cell>
          <cell r="Q388">
            <v>8553</v>
          </cell>
          <cell r="R388">
            <v>8214</v>
          </cell>
          <cell r="S388">
            <v>8232</v>
          </cell>
        </row>
        <row r="389">
          <cell r="B389" t="str">
            <v>Taperoá</v>
          </cell>
          <cell r="C389" t="str">
            <v>Baixo Sul</v>
          </cell>
          <cell r="D389">
            <v>16501</v>
          </cell>
          <cell r="E389">
            <v>15699</v>
          </cell>
          <cell r="F389">
            <v>15590</v>
          </cell>
          <cell r="G389">
            <v>15362</v>
          </cell>
          <cell r="H389">
            <v>15236</v>
          </cell>
          <cell r="I389">
            <v>15113</v>
          </cell>
          <cell r="J389">
            <v>18217</v>
          </cell>
          <cell r="K389">
            <v>19081</v>
          </cell>
          <cell r="L389">
            <v>19388</v>
          </cell>
          <cell r="M389">
            <v>18965</v>
          </cell>
          <cell r="N389">
            <v>19174</v>
          </cell>
          <cell r="O389">
            <v>20474</v>
          </cell>
          <cell r="P389">
            <v>20886</v>
          </cell>
          <cell r="Q389">
            <v>21091</v>
          </cell>
          <cell r="R389">
            <v>21282</v>
          </cell>
          <cell r="S389">
            <v>21462</v>
          </cell>
        </row>
        <row r="390">
          <cell r="B390" t="str">
            <v>Tapiramutá</v>
          </cell>
          <cell r="C390" t="str">
            <v>Piemonte do Paraguaçu</v>
          </cell>
          <cell r="D390">
            <v>17566</v>
          </cell>
          <cell r="E390">
            <v>17770</v>
          </cell>
          <cell r="F390">
            <v>18099</v>
          </cell>
          <cell r="G390">
            <v>18790</v>
          </cell>
          <cell r="H390">
            <v>19172</v>
          </cell>
          <cell r="I390">
            <v>19543</v>
          </cell>
          <cell r="J390">
            <v>17254</v>
          </cell>
          <cell r="K390">
            <v>17817</v>
          </cell>
          <cell r="L390">
            <v>17879</v>
          </cell>
          <cell r="M390">
            <v>16475</v>
          </cell>
          <cell r="N390">
            <v>16434</v>
          </cell>
          <cell r="O390">
            <v>17345</v>
          </cell>
          <cell r="P390">
            <v>17413</v>
          </cell>
          <cell r="Q390">
            <v>17398</v>
          </cell>
          <cell r="R390">
            <v>17855</v>
          </cell>
          <cell r="S390">
            <v>17845</v>
          </cell>
        </row>
        <row r="391">
          <cell r="B391" t="str">
            <v>Teixeira de Freitas</v>
          </cell>
          <cell r="C391" t="str">
            <v>Extremo Sul</v>
          </cell>
          <cell r="D391">
            <v>109908</v>
          </cell>
          <cell r="E391">
            <v>112077</v>
          </cell>
          <cell r="F391">
            <v>114208</v>
          </cell>
          <cell r="G391">
            <v>118681</v>
          </cell>
          <cell r="H391">
            <v>121156</v>
          </cell>
          <cell r="I391">
            <v>123557</v>
          </cell>
          <cell r="J391">
            <v>118702</v>
          </cell>
          <cell r="K391">
            <v>123858</v>
          </cell>
          <cell r="L391">
            <v>125430</v>
          </cell>
          <cell r="M391">
            <v>140710</v>
          </cell>
          <cell r="N391">
            <v>143001</v>
          </cell>
          <cell r="O391">
            <v>153385</v>
          </cell>
          <cell r="P391">
            <v>155659</v>
          </cell>
          <cell r="Q391">
            <v>157804</v>
          </cell>
          <cell r="R391">
            <v>159813</v>
          </cell>
          <cell r="S391">
            <v>161690</v>
          </cell>
        </row>
        <row r="392">
          <cell r="B392" t="str">
            <v>Teodoro Sampaio</v>
          </cell>
          <cell r="C392" t="str">
            <v>Portal do Sertão</v>
          </cell>
          <cell r="D392">
            <v>8787</v>
          </cell>
          <cell r="E392">
            <v>8733</v>
          </cell>
          <cell r="F392">
            <v>8663</v>
          </cell>
          <cell r="G392">
            <v>8516</v>
          </cell>
          <cell r="H392">
            <v>8435</v>
          </cell>
          <cell r="I392">
            <v>8356</v>
          </cell>
          <cell r="J392">
            <v>8306</v>
          </cell>
          <cell r="K392">
            <v>8490</v>
          </cell>
          <cell r="L392">
            <v>8442</v>
          </cell>
          <cell r="M392">
            <v>7820</v>
          </cell>
          <cell r="N392">
            <v>7746</v>
          </cell>
          <cell r="O392">
            <v>8125</v>
          </cell>
          <cell r="P392">
            <v>8067</v>
          </cell>
          <cell r="Q392">
            <v>8013</v>
          </cell>
          <cell r="R392">
            <v>7984</v>
          </cell>
          <cell r="S392">
            <v>7936</v>
          </cell>
        </row>
        <row r="393">
          <cell r="B393" t="str">
            <v>Teofilândia</v>
          </cell>
          <cell r="C393" t="str">
            <v>Sisal</v>
          </cell>
          <cell r="D393">
            <v>20295</v>
          </cell>
          <cell r="E393">
            <v>20193</v>
          </cell>
          <cell r="F393">
            <v>20081</v>
          </cell>
          <cell r="G393">
            <v>19848</v>
          </cell>
          <cell r="H393">
            <v>19719</v>
          </cell>
          <cell r="I393">
            <v>19594</v>
          </cell>
          <cell r="J393">
            <v>20702</v>
          </cell>
          <cell r="K393">
            <v>21382</v>
          </cell>
          <cell r="L393">
            <v>21461</v>
          </cell>
          <cell r="M393">
            <v>21533</v>
          </cell>
          <cell r="N393">
            <v>21581</v>
          </cell>
          <cell r="O393">
            <v>22873</v>
          </cell>
          <cell r="P393">
            <v>22944</v>
          </cell>
          <cell r="Q393">
            <v>23011</v>
          </cell>
          <cell r="R393">
            <v>23319</v>
          </cell>
          <cell r="S393">
            <v>23378</v>
          </cell>
        </row>
        <row r="394">
          <cell r="B394" t="str">
            <v>Teolândia</v>
          </cell>
          <cell r="C394" t="str">
            <v>Baixo Sul</v>
          </cell>
          <cell r="D394">
            <v>12563</v>
          </cell>
          <cell r="E394">
            <v>12601</v>
          </cell>
          <cell r="F394">
            <v>12615</v>
          </cell>
          <cell r="G394">
            <v>12643</v>
          </cell>
          <cell r="H394">
            <v>12659</v>
          </cell>
          <cell r="I394">
            <v>12674</v>
          </cell>
          <cell r="J394">
            <v>12429</v>
          </cell>
          <cell r="K394">
            <v>12798</v>
          </cell>
          <cell r="L394">
            <v>12810</v>
          </cell>
          <cell r="M394">
            <v>14941</v>
          </cell>
          <cell r="N394">
            <v>14113</v>
          </cell>
          <cell r="O394">
            <v>15016</v>
          </cell>
          <cell r="P394">
            <v>15079</v>
          </cell>
          <cell r="Q394">
            <v>15178</v>
          </cell>
          <cell r="R394">
            <v>15269</v>
          </cell>
          <cell r="S394">
            <v>15357</v>
          </cell>
        </row>
        <row r="395">
          <cell r="B395" t="str">
            <v>Terra Nova</v>
          </cell>
          <cell r="C395" t="str">
            <v>Portal do Sertão</v>
          </cell>
          <cell r="D395">
            <v>12939</v>
          </cell>
          <cell r="E395">
            <v>13009</v>
          </cell>
          <cell r="F395">
            <v>13071</v>
          </cell>
          <cell r="G395">
            <v>13202</v>
          </cell>
          <cell r="H395">
            <v>13274</v>
          </cell>
          <cell r="I395">
            <v>13344</v>
          </cell>
          <cell r="J395">
            <v>12310</v>
          </cell>
          <cell r="K395">
            <v>12620</v>
          </cell>
          <cell r="L395">
            <v>12583</v>
          </cell>
          <cell r="M395">
            <v>12798</v>
          </cell>
          <cell r="N395">
            <v>12793</v>
          </cell>
          <cell r="O395">
            <v>13526</v>
          </cell>
          <cell r="P395">
            <v>13537</v>
          </cell>
          <cell r="Q395">
            <v>13547</v>
          </cell>
          <cell r="R395">
            <v>13527</v>
          </cell>
          <cell r="S395">
            <v>13536</v>
          </cell>
        </row>
        <row r="396">
          <cell r="B396" t="str">
            <v>Tremedal</v>
          </cell>
          <cell r="C396" t="str">
            <v>Sudoeste Baiano</v>
          </cell>
          <cell r="D396">
            <v>21122</v>
          </cell>
          <cell r="E396">
            <v>21088</v>
          </cell>
          <cell r="F396">
            <v>21036</v>
          </cell>
          <cell r="G396">
            <v>20927</v>
          </cell>
          <cell r="H396">
            <v>20866</v>
          </cell>
          <cell r="I396">
            <v>20807</v>
          </cell>
          <cell r="J396">
            <v>18483</v>
          </cell>
          <cell r="K396">
            <v>18706</v>
          </cell>
          <cell r="L396">
            <v>18433</v>
          </cell>
          <cell r="M396">
            <v>16796</v>
          </cell>
          <cell r="N396">
            <v>17750</v>
          </cell>
          <cell r="O396">
            <v>18560</v>
          </cell>
          <cell r="P396">
            <v>18367</v>
          </cell>
          <cell r="Q396">
            <v>18187</v>
          </cell>
          <cell r="R396">
            <v>17854</v>
          </cell>
          <cell r="S396">
            <v>17700</v>
          </cell>
        </row>
        <row r="397">
          <cell r="B397" t="str">
            <v>Tucano</v>
          </cell>
          <cell r="C397" t="str">
            <v>Sisal</v>
          </cell>
          <cell r="D397">
            <v>51432</v>
          </cell>
          <cell r="E397">
            <v>51859</v>
          </cell>
          <cell r="F397">
            <v>52282</v>
          </cell>
          <cell r="G397">
            <v>53170</v>
          </cell>
          <cell r="H397">
            <v>53661</v>
          </cell>
          <cell r="I397">
            <v>54137</v>
          </cell>
          <cell r="J397">
            <v>48740</v>
          </cell>
          <cell r="K397">
            <v>49972</v>
          </cell>
          <cell r="L397">
            <v>49827</v>
          </cell>
          <cell r="M397">
            <v>52579</v>
          </cell>
          <cell r="N397">
            <v>52734</v>
          </cell>
          <cell r="O397">
            <v>55923</v>
          </cell>
          <cell r="P397">
            <v>56131</v>
          </cell>
          <cell r="Q397">
            <v>55777</v>
          </cell>
          <cell r="R397">
            <v>52381</v>
          </cell>
          <cell r="S397">
            <v>52540</v>
          </cell>
        </row>
        <row r="398">
          <cell r="B398" t="str">
            <v>Uauá</v>
          </cell>
          <cell r="C398" t="str">
            <v>Sertão do São Francisco</v>
          </cell>
          <cell r="D398">
            <v>26180</v>
          </cell>
          <cell r="E398">
            <v>26340</v>
          </cell>
          <cell r="F398">
            <v>26501</v>
          </cell>
          <cell r="G398">
            <v>26840</v>
          </cell>
          <cell r="H398">
            <v>27027</v>
          </cell>
          <cell r="I398">
            <v>27208</v>
          </cell>
          <cell r="J398">
            <v>24662</v>
          </cell>
          <cell r="K398">
            <v>25257</v>
          </cell>
          <cell r="L398">
            <v>25159</v>
          </cell>
          <cell r="M398">
            <v>24152</v>
          </cell>
          <cell r="N398">
            <v>24015</v>
          </cell>
          <cell r="O398">
            <v>25274</v>
          </cell>
          <cell r="P398">
            <v>25178</v>
          </cell>
          <cell r="Q398">
            <v>25087</v>
          </cell>
          <cell r="R398">
            <v>25853</v>
          </cell>
          <cell r="S398">
            <v>25773</v>
          </cell>
        </row>
        <row r="399">
          <cell r="B399" t="str">
            <v>Ubaíra</v>
          </cell>
          <cell r="C399" t="str">
            <v>Vale do Jiquiriçá</v>
          </cell>
          <cell r="D399">
            <v>20549</v>
          </cell>
          <cell r="E399">
            <v>20550</v>
          </cell>
          <cell r="F399">
            <v>20529</v>
          </cell>
          <cell r="G399">
            <v>20485</v>
          </cell>
          <cell r="H399">
            <v>20461</v>
          </cell>
          <cell r="I399">
            <v>20437</v>
          </cell>
          <cell r="J399">
            <v>20708</v>
          </cell>
          <cell r="K399">
            <v>21368</v>
          </cell>
          <cell r="L399">
            <v>21428</v>
          </cell>
          <cell r="M399">
            <v>19728</v>
          </cell>
          <cell r="N399">
            <v>20714</v>
          </cell>
          <cell r="O399">
            <v>21897</v>
          </cell>
          <cell r="P399">
            <v>20770</v>
          </cell>
          <cell r="Q399">
            <v>20782</v>
          </cell>
          <cell r="R399">
            <v>20793</v>
          </cell>
          <cell r="S399">
            <v>20800</v>
          </cell>
        </row>
        <row r="400">
          <cell r="B400" t="str">
            <v>Ubaitaba</v>
          </cell>
          <cell r="C400" t="str">
            <v>Litoral Sul</v>
          </cell>
          <cell r="D400">
            <v>24205</v>
          </cell>
          <cell r="E400">
            <v>24441</v>
          </cell>
          <cell r="F400">
            <v>24714</v>
          </cell>
          <cell r="G400">
            <v>25286</v>
          </cell>
          <cell r="H400">
            <v>25603</v>
          </cell>
          <cell r="I400">
            <v>25910</v>
          </cell>
          <cell r="J400">
            <v>20478</v>
          </cell>
          <cell r="K400">
            <v>20678</v>
          </cell>
          <cell r="L400">
            <v>20333</v>
          </cell>
          <cell r="M400">
            <v>20449</v>
          </cell>
          <cell r="N400">
            <v>20214</v>
          </cell>
          <cell r="O400">
            <v>21183</v>
          </cell>
          <cell r="P400">
            <v>20993</v>
          </cell>
          <cell r="Q400">
            <v>20813</v>
          </cell>
          <cell r="R400">
            <v>20646</v>
          </cell>
          <cell r="S400">
            <v>20489</v>
          </cell>
        </row>
        <row r="401">
          <cell r="B401" t="str">
            <v>Ubatã</v>
          </cell>
          <cell r="C401" t="str">
            <v>Médio Rio de Contas</v>
          </cell>
          <cell r="D401">
            <v>21267</v>
          </cell>
          <cell r="E401">
            <v>20941</v>
          </cell>
          <cell r="F401">
            <v>20541</v>
          </cell>
          <cell r="G401">
            <v>19701</v>
          </cell>
          <cell r="H401">
            <v>19236</v>
          </cell>
          <cell r="I401">
            <v>18786</v>
          </cell>
          <cell r="J401">
            <v>24791</v>
          </cell>
          <cell r="K401">
            <v>25952</v>
          </cell>
          <cell r="L401">
            <v>26355</v>
          </cell>
          <cell r="M401">
            <v>25295</v>
          </cell>
          <cell r="N401">
            <v>25575</v>
          </cell>
          <cell r="O401">
            <v>27312</v>
          </cell>
          <cell r="P401">
            <v>26787</v>
          </cell>
          <cell r="Q401">
            <v>27051</v>
          </cell>
          <cell r="R401">
            <v>27297</v>
          </cell>
          <cell r="S401">
            <v>27527</v>
          </cell>
        </row>
        <row r="402">
          <cell r="B402" t="str">
            <v>Uibaí</v>
          </cell>
          <cell r="C402" t="str">
            <v>Irecê</v>
          </cell>
          <cell r="D402">
            <v>13646</v>
          </cell>
          <cell r="E402">
            <v>13670</v>
          </cell>
          <cell r="F402">
            <v>13697</v>
          </cell>
          <cell r="G402">
            <v>13751</v>
          </cell>
          <cell r="H402">
            <v>13782</v>
          </cell>
          <cell r="I402">
            <v>13811</v>
          </cell>
          <cell r="J402">
            <v>13719</v>
          </cell>
          <cell r="K402">
            <v>14160</v>
          </cell>
          <cell r="L402">
            <v>14203</v>
          </cell>
          <cell r="M402">
            <v>13634</v>
          </cell>
          <cell r="N402">
            <v>13642</v>
          </cell>
          <cell r="O402">
            <v>14436</v>
          </cell>
          <cell r="P402">
            <v>14460</v>
          </cell>
          <cell r="Q402">
            <v>14483</v>
          </cell>
          <cell r="R402">
            <v>14454</v>
          </cell>
          <cell r="S402">
            <v>14474</v>
          </cell>
        </row>
        <row r="403">
          <cell r="B403" t="str">
            <v>Umburanas</v>
          </cell>
          <cell r="C403" t="str">
            <v>Piemonte da Diamantina</v>
          </cell>
          <cell r="D403">
            <v>14456</v>
          </cell>
          <cell r="E403">
            <v>14687</v>
          </cell>
          <cell r="F403">
            <v>14941</v>
          </cell>
          <cell r="G403">
            <v>15474</v>
          </cell>
          <cell r="H403">
            <v>15769</v>
          </cell>
          <cell r="I403">
            <v>16055</v>
          </cell>
          <cell r="J403">
            <v>16081</v>
          </cell>
          <cell r="K403">
            <v>16834</v>
          </cell>
          <cell r="L403">
            <v>17096</v>
          </cell>
          <cell r="M403">
            <v>17220</v>
          </cell>
          <cell r="N403">
            <v>17432</v>
          </cell>
          <cell r="O403">
            <v>18635</v>
          </cell>
          <cell r="P403">
            <v>18851</v>
          </cell>
          <cell r="Q403">
            <v>19055</v>
          </cell>
          <cell r="R403">
            <v>19343</v>
          </cell>
          <cell r="S403">
            <v>19522</v>
          </cell>
        </row>
        <row r="404">
          <cell r="B404" t="str">
            <v>Una</v>
          </cell>
          <cell r="C404" t="str">
            <v>Litoral Sul</v>
          </cell>
          <cell r="D404">
            <v>32187</v>
          </cell>
          <cell r="E404">
            <v>32840</v>
          </cell>
          <cell r="F404">
            <v>33573</v>
          </cell>
          <cell r="G404">
            <v>35111</v>
          </cell>
          <cell r="H404">
            <v>35962</v>
          </cell>
          <cell r="I404">
            <v>36788</v>
          </cell>
          <cell r="J404">
            <v>25277</v>
          </cell>
          <cell r="K404">
            <v>25287</v>
          </cell>
          <cell r="L404">
            <v>24650</v>
          </cell>
          <cell r="M404">
            <v>23542</v>
          </cell>
          <cell r="N404">
            <v>22992</v>
          </cell>
          <cell r="O404">
            <v>22989</v>
          </cell>
          <cell r="P404">
            <v>22535</v>
          </cell>
          <cell r="Q404">
            <v>22105</v>
          </cell>
          <cell r="R404">
            <v>21706</v>
          </cell>
          <cell r="S404">
            <v>21331</v>
          </cell>
        </row>
        <row r="405">
          <cell r="B405" t="str">
            <v>Urandi</v>
          </cell>
          <cell r="C405" t="str">
            <v>Sertão Produtivo</v>
          </cell>
          <cell r="D405">
            <v>16082</v>
          </cell>
          <cell r="E405">
            <v>16097</v>
          </cell>
          <cell r="F405">
            <v>16107</v>
          </cell>
          <cell r="G405">
            <v>16128</v>
          </cell>
          <cell r="H405">
            <v>16140</v>
          </cell>
          <cell r="I405">
            <v>16151</v>
          </cell>
          <cell r="J405">
            <v>15822</v>
          </cell>
          <cell r="K405">
            <v>16282</v>
          </cell>
          <cell r="L405">
            <v>16289</v>
          </cell>
          <cell r="M405">
            <v>16480</v>
          </cell>
          <cell r="N405">
            <v>16493</v>
          </cell>
          <cell r="O405">
            <v>17239</v>
          </cell>
          <cell r="P405">
            <v>17270</v>
          </cell>
          <cell r="Q405">
            <v>17301</v>
          </cell>
          <cell r="R405">
            <v>17329</v>
          </cell>
          <cell r="S405">
            <v>17356</v>
          </cell>
        </row>
        <row r="406">
          <cell r="B406" t="str">
            <v>Uruçuca</v>
          </cell>
          <cell r="C406" t="str">
            <v>Litoral Sul</v>
          </cell>
          <cell r="D406">
            <v>19015</v>
          </cell>
          <cell r="E406">
            <v>18126</v>
          </cell>
          <cell r="F406">
            <v>17107</v>
          </cell>
          <cell r="G406">
            <v>14967</v>
          </cell>
          <cell r="H406">
            <v>13782</v>
          </cell>
          <cell r="I406">
            <v>12634</v>
          </cell>
          <cell r="J406">
            <v>22070</v>
          </cell>
          <cell r="K406">
            <v>22984</v>
          </cell>
          <cell r="L406">
            <v>23237</v>
          </cell>
          <cell r="M406">
            <v>19738</v>
          </cell>
          <cell r="N406">
            <v>19642</v>
          </cell>
          <cell r="O406">
            <v>22004</v>
          </cell>
          <cell r="P406">
            <v>21924</v>
          </cell>
          <cell r="Q406">
            <v>21849</v>
          </cell>
          <cell r="R406">
            <v>21778</v>
          </cell>
          <cell r="S406">
            <v>21711</v>
          </cell>
        </row>
        <row r="407">
          <cell r="B407" t="str">
            <v>Utinga</v>
          </cell>
          <cell r="C407" t="str">
            <v>Chapada Diamantina</v>
          </cell>
          <cell r="D407">
            <v>16945</v>
          </cell>
          <cell r="E407">
            <v>16856</v>
          </cell>
          <cell r="F407">
            <v>16840</v>
          </cell>
          <cell r="G407">
            <v>16807</v>
          </cell>
          <cell r="H407">
            <v>16789</v>
          </cell>
          <cell r="I407">
            <v>16772</v>
          </cell>
          <cell r="J407">
            <v>19229</v>
          </cell>
          <cell r="K407">
            <v>20132</v>
          </cell>
          <cell r="L407">
            <v>20448</v>
          </cell>
          <cell r="M407">
            <v>18272</v>
          </cell>
          <cell r="N407">
            <v>18367</v>
          </cell>
          <cell r="O407">
            <v>19516</v>
          </cell>
          <cell r="P407">
            <v>19490</v>
          </cell>
          <cell r="Q407">
            <v>19593</v>
          </cell>
          <cell r="R407">
            <v>19688</v>
          </cell>
          <cell r="S407">
            <v>19780</v>
          </cell>
        </row>
        <row r="408">
          <cell r="B408" t="str">
            <v>Valença</v>
          </cell>
          <cell r="C408" t="str">
            <v>Baixo Sul</v>
          </cell>
          <cell r="D408">
            <v>78745</v>
          </cell>
          <cell r="E408">
            <v>79735</v>
          </cell>
          <cell r="F408">
            <v>80768</v>
          </cell>
          <cell r="G408">
            <v>82936</v>
          </cell>
          <cell r="H408">
            <v>84136</v>
          </cell>
          <cell r="I408">
            <v>85300</v>
          </cell>
          <cell r="J408">
            <v>84931</v>
          </cell>
          <cell r="K408">
            <v>88542</v>
          </cell>
          <cell r="L408">
            <v>89597</v>
          </cell>
          <cell r="M408">
            <v>89510</v>
          </cell>
          <cell r="N408">
            <v>90319</v>
          </cell>
          <cell r="O408">
            <v>96287</v>
          </cell>
          <cell r="P408">
            <v>96507</v>
          </cell>
          <cell r="Q408">
            <v>97305</v>
          </cell>
          <cell r="R408">
            <v>98053</v>
          </cell>
          <cell r="S408">
            <v>98749</v>
          </cell>
        </row>
        <row r="409">
          <cell r="B409" t="str">
            <v>Valente</v>
          </cell>
          <cell r="C409" t="str">
            <v>Sisal</v>
          </cell>
          <cell r="D409">
            <v>19288</v>
          </cell>
          <cell r="E409">
            <v>19422</v>
          </cell>
          <cell r="F409">
            <v>19550</v>
          </cell>
          <cell r="G409">
            <v>19820</v>
          </cell>
          <cell r="H409">
            <v>19969</v>
          </cell>
          <cell r="I409">
            <v>20114</v>
          </cell>
          <cell r="J409">
            <v>21512</v>
          </cell>
          <cell r="K409">
            <v>22489</v>
          </cell>
          <cell r="L409">
            <v>22295</v>
          </cell>
          <cell r="M409">
            <v>24958</v>
          </cell>
          <cell r="N409">
            <v>25342</v>
          </cell>
          <cell r="O409">
            <v>27162</v>
          </cell>
          <cell r="P409">
            <v>27545</v>
          </cell>
          <cell r="Q409">
            <v>27906</v>
          </cell>
          <cell r="R409">
            <v>28426</v>
          </cell>
          <cell r="S409">
            <v>28743</v>
          </cell>
        </row>
        <row r="410">
          <cell r="B410" t="str">
            <v>Várzea da Roça</v>
          </cell>
          <cell r="C410" t="str">
            <v>Bacia do Jacuípe</v>
          </cell>
          <cell r="D410">
            <v>13649</v>
          </cell>
          <cell r="E410">
            <v>13672</v>
          </cell>
          <cell r="F410">
            <v>13690</v>
          </cell>
          <cell r="G410">
            <v>13728</v>
          </cell>
          <cell r="H410">
            <v>13749</v>
          </cell>
          <cell r="I410">
            <v>13769</v>
          </cell>
          <cell r="J410">
            <v>14479</v>
          </cell>
          <cell r="K410">
            <v>15040</v>
          </cell>
          <cell r="L410">
            <v>15171</v>
          </cell>
          <cell r="M410">
            <v>13811</v>
          </cell>
          <cell r="N410">
            <v>13834</v>
          </cell>
          <cell r="O410">
            <v>14654</v>
          </cell>
          <cell r="P410">
            <v>14693</v>
          </cell>
          <cell r="Q410">
            <v>14729</v>
          </cell>
          <cell r="R410">
            <v>14632</v>
          </cell>
          <cell r="S410">
            <v>14662</v>
          </cell>
        </row>
        <row r="411">
          <cell r="B411" t="str">
            <v>Várzea do Poço</v>
          </cell>
          <cell r="C411" t="str">
            <v>Bacia do Jacuípe</v>
          </cell>
          <cell r="D411">
            <v>7256</v>
          </cell>
          <cell r="E411">
            <v>7069</v>
          </cell>
          <cell r="F411">
            <v>6863</v>
          </cell>
          <cell r="G411">
            <v>7045</v>
          </cell>
          <cell r="H411">
            <v>6830</v>
          </cell>
          <cell r="I411">
            <v>6624</v>
          </cell>
          <cell r="J411">
            <v>8569</v>
          </cell>
          <cell r="K411">
            <v>8908</v>
          </cell>
          <cell r="L411">
            <v>8992</v>
          </cell>
          <cell r="M411">
            <v>8711</v>
          </cell>
          <cell r="N411">
            <v>8759</v>
          </cell>
          <cell r="O411">
            <v>9309</v>
          </cell>
          <cell r="P411">
            <v>9364</v>
          </cell>
          <cell r="Q411">
            <v>9416</v>
          </cell>
          <cell r="R411">
            <v>9404</v>
          </cell>
          <cell r="S411">
            <v>9449</v>
          </cell>
        </row>
        <row r="412">
          <cell r="B412" t="str">
            <v>Várzea Nova</v>
          </cell>
          <cell r="C412" t="str">
            <v>Piemonte da Diamantina</v>
          </cell>
          <cell r="D412">
            <v>13782</v>
          </cell>
          <cell r="E412">
            <v>13525</v>
          </cell>
          <cell r="F412">
            <v>13233</v>
          </cell>
          <cell r="G412">
            <v>12620</v>
          </cell>
          <cell r="H412">
            <v>12281</v>
          </cell>
          <cell r="I412">
            <v>11952</v>
          </cell>
          <cell r="J412">
            <v>13949</v>
          </cell>
          <cell r="K412">
            <v>14357</v>
          </cell>
          <cell r="L412">
            <v>14365</v>
          </cell>
          <cell r="M412">
            <v>12991</v>
          </cell>
          <cell r="N412">
            <v>12910</v>
          </cell>
          <cell r="O412">
            <v>13581</v>
          </cell>
          <cell r="P412">
            <v>13524</v>
          </cell>
          <cell r="Q412">
            <v>13470</v>
          </cell>
          <cell r="R412">
            <v>13500</v>
          </cell>
          <cell r="S412">
            <v>13454</v>
          </cell>
        </row>
        <row r="413">
          <cell r="B413" t="str">
            <v>Varzedo</v>
          </cell>
          <cell r="C413" t="str">
            <v>Recôncavo</v>
          </cell>
          <cell r="D413">
            <v>8669</v>
          </cell>
          <cell r="E413">
            <v>8675</v>
          </cell>
          <cell r="F413">
            <v>8676</v>
          </cell>
          <cell r="G413">
            <v>8679</v>
          </cell>
          <cell r="H413">
            <v>8680</v>
          </cell>
          <cell r="I413">
            <v>8681</v>
          </cell>
          <cell r="J413">
            <v>9054</v>
          </cell>
          <cell r="K413">
            <v>9386</v>
          </cell>
          <cell r="L413">
            <v>9451</v>
          </cell>
          <cell r="M413">
            <v>9047</v>
          </cell>
          <cell r="N413">
            <v>8987</v>
          </cell>
          <cell r="O413">
            <v>9449</v>
          </cell>
          <cell r="P413">
            <v>9405</v>
          </cell>
          <cell r="Q413">
            <v>9363</v>
          </cell>
          <cell r="R413">
            <v>9409</v>
          </cell>
          <cell r="S413">
            <v>9375</v>
          </cell>
        </row>
        <row r="414">
          <cell r="B414" t="str">
            <v>Vera Cruz</v>
          </cell>
          <cell r="C414" t="str">
            <v>Metropolitano de Salvador</v>
          </cell>
          <cell r="D414">
            <v>30647</v>
          </cell>
          <cell r="E414">
            <v>31352</v>
          </cell>
          <cell r="F414">
            <v>32096</v>
          </cell>
          <cell r="G414">
            <v>33656</v>
          </cell>
          <cell r="H414">
            <v>34520</v>
          </cell>
          <cell r="I414">
            <v>35358</v>
          </cell>
          <cell r="J414">
            <v>35060</v>
          </cell>
          <cell r="K414">
            <v>36843</v>
          </cell>
          <cell r="L414">
            <v>37539</v>
          </cell>
          <cell r="M414">
            <v>38168</v>
          </cell>
          <cell r="N414">
            <v>38748</v>
          </cell>
          <cell r="O414">
            <v>41524</v>
          </cell>
          <cell r="P414">
            <v>42103</v>
          </cell>
          <cell r="Q414">
            <v>42650</v>
          </cell>
          <cell r="R414">
            <v>43162</v>
          </cell>
          <cell r="S414">
            <v>43640</v>
          </cell>
        </row>
        <row r="415">
          <cell r="B415" t="str">
            <v>Vereda</v>
          </cell>
          <cell r="C415" t="str">
            <v>Extremo Sul</v>
          </cell>
          <cell r="D415">
            <v>7267</v>
          </cell>
          <cell r="E415">
            <v>7142</v>
          </cell>
          <cell r="F415">
            <v>6999</v>
          </cell>
          <cell r="G415">
            <v>6699</v>
          </cell>
          <cell r="H415">
            <v>6533</v>
          </cell>
          <cell r="I415">
            <v>6372</v>
          </cell>
          <cell r="J415">
            <v>7174</v>
          </cell>
          <cell r="K415">
            <v>7361</v>
          </cell>
          <cell r="L415">
            <v>7346</v>
          </cell>
          <cell r="M415">
            <v>6740</v>
          </cell>
          <cell r="N415">
            <v>6681</v>
          </cell>
          <cell r="O415">
            <v>6781</v>
          </cell>
          <cell r="P415">
            <v>6737</v>
          </cell>
          <cell r="Q415">
            <v>6696</v>
          </cell>
          <cell r="R415">
            <v>6657</v>
          </cell>
          <cell r="S415">
            <v>6620</v>
          </cell>
        </row>
        <row r="416">
          <cell r="B416" t="str">
            <v>Vitória da Conquista</v>
          </cell>
          <cell r="C416" t="str">
            <v>Sudoeste Baiano</v>
          </cell>
          <cell r="D416">
            <v>267189</v>
          </cell>
          <cell r="E416">
            <v>270364</v>
          </cell>
          <cell r="F416">
            <v>274016</v>
          </cell>
          <cell r="G416">
            <v>281684</v>
          </cell>
          <cell r="H416">
            <v>285927</v>
          </cell>
          <cell r="I416">
            <v>290042</v>
          </cell>
          <cell r="J416">
            <v>308204</v>
          </cell>
          <cell r="K416">
            <v>313898</v>
          </cell>
          <cell r="L416">
            <v>318901</v>
          </cell>
          <cell r="M416">
            <v>310129</v>
          </cell>
          <cell r="N416">
            <v>315884</v>
          </cell>
          <cell r="O416">
            <v>336987</v>
          </cell>
          <cell r="P416">
            <v>340199</v>
          </cell>
          <cell r="Q416">
            <v>343230</v>
          </cell>
          <cell r="R416">
            <v>346069</v>
          </cell>
          <cell r="S416">
            <v>348718</v>
          </cell>
        </row>
        <row r="417">
          <cell r="B417" t="str">
            <v>Wagner</v>
          </cell>
          <cell r="C417" t="str">
            <v>Chapada Diamantina</v>
          </cell>
          <cell r="D417">
            <v>9095</v>
          </cell>
          <cell r="E417">
            <v>9216</v>
          </cell>
          <cell r="F417">
            <v>9328</v>
          </cell>
          <cell r="G417">
            <v>9562</v>
          </cell>
          <cell r="H417">
            <v>9691</v>
          </cell>
          <cell r="I417">
            <v>9817</v>
          </cell>
          <cell r="J417">
            <v>8610</v>
          </cell>
          <cell r="K417">
            <v>8830</v>
          </cell>
          <cell r="L417">
            <v>8807</v>
          </cell>
          <cell r="M417">
            <v>8984</v>
          </cell>
          <cell r="N417">
            <v>8985</v>
          </cell>
          <cell r="O417">
            <v>9504</v>
          </cell>
          <cell r="P417">
            <v>9720</v>
          </cell>
          <cell r="Q417">
            <v>9731</v>
          </cell>
          <cell r="R417">
            <v>9743</v>
          </cell>
          <cell r="S417">
            <v>9753</v>
          </cell>
        </row>
        <row r="418">
          <cell r="B418" t="str">
            <v>Wanderley</v>
          </cell>
          <cell r="C418" t="str">
            <v>Bacia do Rio Grande</v>
          </cell>
          <cell r="D418">
            <v>13675</v>
          </cell>
          <cell r="E418">
            <v>13652</v>
          </cell>
          <cell r="F418">
            <v>13653</v>
          </cell>
          <cell r="G418">
            <v>13655</v>
          </cell>
          <cell r="H418">
            <v>13657</v>
          </cell>
          <cell r="I418">
            <v>13658</v>
          </cell>
          <cell r="J418">
            <v>12982</v>
          </cell>
          <cell r="K418">
            <v>13300</v>
          </cell>
          <cell r="L418">
            <v>13252</v>
          </cell>
          <cell r="M418">
            <v>12420</v>
          </cell>
          <cell r="N418">
            <v>12356</v>
          </cell>
          <cell r="O418">
            <v>13089</v>
          </cell>
          <cell r="P418">
            <v>13047</v>
          </cell>
          <cell r="Q418">
            <v>13008</v>
          </cell>
          <cell r="R418">
            <v>12971</v>
          </cell>
          <cell r="S418">
            <v>12935</v>
          </cell>
        </row>
        <row r="419">
          <cell r="B419" t="str">
            <v>Wenceslau Guimarães</v>
          </cell>
          <cell r="C419" t="str">
            <v>Baixo Sul</v>
          </cell>
          <cell r="D419">
            <v>25044</v>
          </cell>
          <cell r="E419">
            <v>25462</v>
          </cell>
          <cell r="F419">
            <v>26175</v>
          </cell>
          <cell r="G419">
            <v>27672</v>
          </cell>
          <cell r="H419">
            <v>28501</v>
          </cell>
          <cell r="I419">
            <v>29304</v>
          </cell>
          <cell r="J419">
            <v>23985</v>
          </cell>
          <cell r="K419">
            <v>24740</v>
          </cell>
          <cell r="L419">
            <v>24802</v>
          </cell>
          <cell r="M419">
            <v>22047</v>
          </cell>
          <cell r="N419">
            <v>21910</v>
          </cell>
          <cell r="O419">
            <v>23046</v>
          </cell>
          <cell r="P419">
            <v>22621</v>
          </cell>
          <cell r="Q419">
            <v>22530</v>
          </cell>
          <cell r="R419">
            <v>22445</v>
          </cell>
          <cell r="S419">
            <v>22365</v>
          </cell>
        </row>
        <row r="420">
          <cell r="B420" t="str">
            <v>Xique-Xique</v>
          </cell>
          <cell r="C420" t="str">
            <v>Irecê</v>
          </cell>
          <cell r="D420">
            <v>45110</v>
          </cell>
          <cell r="E420">
            <v>45632</v>
          </cell>
          <cell r="F420">
            <v>46057</v>
          </cell>
          <cell r="G420">
            <v>46947</v>
          </cell>
          <cell r="H420">
            <v>47440</v>
          </cell>
          <cell r="I420">
            <v>47918</v>
          </cell>
          <cell r="J420">
            <v>45700</v>
          </cell>
          <cell r="K420">
            <v>47251</v>
          </cell>
          <cell r="L420">
            <v>47470</v>
          </cell>
          <cell r="M420">
            <v>45599</v>
          </cell>
          <cell r="N420">
            <v>45660</v>
          </cell>
          <cell r="O420">
            <v>48100</v>
          </cell>
          <cell r="P420">
            <v>48210</v>
          </cell>
          <cell r="Q420">
            <v>48316</v>
          </cell>
          <cell r="R420">
            <v>48274</v>
          </cell>
          <cell r="S420">
            <v>48365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G458"/>
  <sheetViews>
    <sheetView showGridLines="0"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defaultColWidth="24.28515625" defaultRowHeight="15" customHeight="1"/>
  <cols>
    <col min="1" max="1" width="28.42578125" style="2" customWidth="1"/>
    <col min="2" max="2" width="18.7109375" style="2" customWidth="1"/>
    <col min="3" max="3" width="17.7109375" style="2" customWidth="1"/>
    <col min="4" max="4" width="18.140625" style="2" customWidth="1"/>
    <col min="5" max="7" width="12.85546875" style="3" customWidth="1"/>
    <col min="8" max="16384" width="24.28515625" style="2"/>
  </cols>
  <sheetData>
    <row r="1" spans="1:7" ht="25.5" customHeight="1">
      <c r="A1" s="1" t="s">
        <v>0</v>
      </c>
    </row>
    <row r="2" spans="1:7" ht="15" customHeight="1">
      <c r="A2" s="4" t="s">
        <v>1</v>
      </c>
    </row>
    <row r="3" spans="1:7" ht="2.25" customHeight="1">
      <c r="A3" s="38" t="s">
        <v>2</v>
      </c>
      <c r="B3" s="38"/>
      <c r="C3" s="38"/>
      <c r="D3" s="38"/>
    </row>
    <row r="4" spans="1:7" ht="15" customHeight="1">
      <c r="A4" s="38"/>
      <c r="B4" s="38"/>
      <c r="C4" s="38"/>
      <c r="D4" s="38"/>
    </row>
    <row r="5" spans="1:7" ht="15" customHeight="1">
      <c r="A5" s="39"/>
      <c r="B5" s="39"/>
      <c r="C5" s="39"/>
      <c r="D5" s="39"/>
    </row>
    <row r="6" spans="1:7" ht="15" customHeight="1">
      <c r="A6" s="40" t="s">
        <v>3</v>
      </c>
      <c r="B6" s="42" t="s">
        <v>4</v>
      </c>
      <c r="C6" s="42" t="s">
        <v>5</v>
      </c>
      <c r="D6" s="44" t="s">
        <v>6</v>
      </c>
      <c r="G6" s="2"/>
    </row>
    <row r="7" spans="1:7" ht="27" customHeight="1">
      <c r="A7" s="41"/>
      <c r="B7" s="43"/>
      <c r="C7" s="43"/>
      <c r="D7" s="45"/>
      <c r="G7" s="2"/>
    </row>
    <row r="8" spans="1:7" ht="15" customHeight="1">
      <c r="A8" s="5" t="s">
        <v>7</v>
      </c>
      <c r="B8" s="6">
        <f>SUM(B9,B30,B47,B72,B93,B120,B136,B150,B164,B185,B196,B211,B220,B241,B255,B271,B281,B300,B321,B339,B364,B384,B401,B413,B420,B430,B444)</f>
        <v>15344447</v>
      </c>
      <c r="C8" s="6">
        <f>SUM(C9,C30,C47,C72,C93,C120,C136,C150,C164,C185,C196,C211,C220,C241,C255,C271,C281,C300,C321,C339,C364,C384,C401,C413,C420,C430,C444)</f>
        <v>564830.6</v>
      </c>
      <c r="D8" s="7">
        <f>B8/C8</f>
        <v>27.16645840363465</v>
      </c>
      <c r="E8" s="8"/>
      <c r="F8" s="9"/>
      <c r="G8" s="2"/>
    </row>
    <row r="9" spans="1:7" ht="15" customHeight="1">
      <c r="A9" s="10" t="s">
        <v>8</v>
      </c>
      <c r="B9" s="11">
        <f>SUM(B10:B29)</f>
        <v>618629</v>
      </c>
      <c r="C9" s="12">
        <v>26638.400000000001</v>
      </c>
      <c r="D9" s="12">
        <f t="shared" ref="D9:D72" si="0">B9/C9</f>
        <v>23.223204096342123</v>
      </c>
      <c r="E9" s="8"/>
      <c r="F9" s="13"/>
      <c r="G9" s="2"/>
    </row>
    <row r="10" spans="1:7" ht="15" customHeight="1">
      <c r="A10" s="14" t="s">
        <v>9</v>
      </c>
      <c r="B10" s="15">
        <f>VLOOKUP(A10,[1]estimativas!$B$4:$S$420,18,0)</f>
        <v>26409</v>
      </c>
      <c r="C10" s="16">
        <v>839.3</v>
      </c>
      <c r="D10" s="17">
        <f>B10/C10</f>
        <v>31.465506970094129</v>
      </c>
      <c r="E10" s="8"/>
      <c r="F10" s="18"/>
      <c r="G10" s="2"/>
    </row>
    <row r="11" spans="1:7" ht="15" customHeight="1">
      <c r="A11" s="14" t="s">
        <v>10</v>
      </c>
      <c r="B11" s="15">
        <f>VLOOKUP(A11,[1]estimativas!$B$4:$S$420,18,0)</f>
        <v>34121</v>
      </c>
      <c r="C11" s="16">
        <v>1540.6</v>
      </c>
      <c r="D11" s="17">
        <f t="shared" si="0"/>
        <v>22.147864468388942</v>
      </c>
      <c r="E11" s="8"/>
      <c r="F11" s="18"/>
      <c r="G11" s="2"/>
    </row>
    <row r="12" spans="1:7" ht="15" customHeight="1">
      <c r="A12" s="14" t="s">
        <v>11</v>
      </c>
      <c r="B12" s="15">
        <f>VLOOKUP(A12,[1]estimativas!$B$4:$S$420,18,0)</f>
        <v>157638</v>
      </c>
      <c r="C12" s="16">
        <v>416.7</v>
      </c>
      <c r="D12" s="17">
        <f t="shared" si="0"/>
        <v>378.300935925126</v>
      </c>
      <c r="E12" s="8"/>
      <c r="F12" s="19"/>
      <c r="G12" s="18"/>
    </row>
    <row r="13" spans="1:7" ht="15" customHeight="1">
      <c r="A13" s="14" t="s">
        <v>12</v>
      </c>
      <c r="B13" s="15">
        <f>VLOOKUP(A13,[1]estimativas!$B$4:$S$420,18,0)</f>
        <v>52853</v>
      </c>
      <c r="C13" s="16">
        <v>675.4</v>
      </c>
      <c r="D13" s="17">
        <f t="shared" si="0"/>
        <v>78.254367782055084</v>
      </c>
      <c r="E13" s="8"/>
      <c r="F13" s="19"/>
      <c r="G13" s="18"/>
    </row>
    <row r="14" spans="1:7" ht="15" customHeight="1">
      <c r="A14" s="14" t="s">
        <v>13</v>
      </c>
      <c r="B14" s="15">
        <f>VLOOKUP(A14,[1]estimativas!$B$4:$S$420,18,0)</f>
        <v>10151</v>
      </c>
      <c r="C14" s="16">
        <v>576.4</v>
      </c>
      <c r="D14" s="17">
        <f t="shared" si="0"/>
        <v>17.611034004163777</v>
      </c>
      <c r="E14" s="8"/>
      <c r="F14" s="19"/>
      <c r="G14" s="18"/>
    </row>
    <row r="15" spans="1:7" ht="15" customHeight="1">
      <c r="A15" s="14" t="s">
        <v>14</v>
      </c>
      <c r="B15" s="15">
        <f>VLOOKUP(A15,[1]estimativas!$B$4:$S$420,18,0)</f>
        <v>9764</v>
      </c>
      <c r="C15" s="16">
        <v>602.4</v>
      </c>
      <c r="D15" s="17">
        <f t="shared" si="0"/>
        <v>16.208499335989377</v>
      </c>
      <c r="E15" s="8"/>
      <c r="F15" s="19"/>
      <c r="G15" s="18"/>
    </row>
    <row r="16" spans="1:7" ht="15" customHeight="1">
      <c r="A16" s="14" t="s">
        <v>15</v>
      </c>
      <c r="B16" s="15">
        <f>VLOOKUP(A16,[1]estimativas!$B$4:$S$420,18,0)</f>
        <v>11639</v>
      </c>
      <c r="C16" s="16">
        <v>3700.1</v>
      </c>
      <c r="D16" s="17">
        <f t="shared" si="0"/>
        <v>3.1455906597118997</v>
      </c>
      <c r="E16" s="8"/>
      <c r="F16" s="19"/>
      <c r="G16" s="18"/>
    </row>
    <row r="17" spans="1:7" ht="15" customHeight="1">
      <c r="A17" s="14" t="s">
        <v>16</v>
      </c>
      <c r="B17" s="15">
        <f>VLOOKUP(A17,[1]estimativas!$B$4:$S$420,18,0)</f>
        <v>18678</v>
      </c>
      <c r="C17" s="16">
        <v>1383.7</v>
      </c>
      <c r="D17" s="17">
        <f t="shared" si="0"/>
        <v>13.498590734985907</v>
      </c>
      <c r="E17" s="8"/>
      <c r="F17" s="19"/>
      <c r="G17" s="18"/>
    </row>
    <row r="18" spans="1:7" ht="15" customHeight="1">
      <c r="A18" s="14" t="s">
        <v>17</v>
      </c>
      <c r="B18" s="15">
        <f>VLOOKUP(A18,[1]estimativas!$B$4:$S$420,18,0)</f>
        <v>17948</v>
      </c>
      <c r="C18" s="16">
        <v>624.1</v>
      </c>
      <c r="D18" s="17">
        <f t="shared" si="0"/>
        <v>28.758211825028038</v>
      </c>
      <c r="E18" s="8"/>
      <c r="F18" s="19"/>
      <c r="G18" s="18"/>
    </row>
    <row r="19" spans="1:7" ht="15" customHeight="1">
      <c r="A19" s="14" t="s">
        <v>18</v>
      </c>
      <c r="B19" s="15">
        <f>VLOOKUP(A19,[1]estimativas!$B$4:$S$420,18,0)</f>
        <v>10157</v>
      </c>
      <c r="C19" s="16">
        <v>1061.2</v>
      </c>
      <c r="D19" s="17">
        <f t="shared" si="0"/>
        <v>9.5712401055408964</v>
      </c>
      <c r="E19" s="8"/>
      <c r="F19" s="19"/>
      <c r="G19" s="18"/>
    </row>
    <row r="20" spans="1:7" ht="15" customHeight="1">
      <c r="A20" s="14" t="s">
        <v>8</v>
      </c>
      <c r="B20" s="15">
        <f>VLOOKUP(A20,[1]estimativas!$B$4:$S$420,18,0)</f>
        <v>74483</v>
      </c>
      <c r="C20" s="16">
        <v>319</v>
      </c>
      <c r="D20" s="17">
        <f t="shared" si="0"/>
        <v>233.48902821316614</v>
      </c>
      <c r="E20" s="8"/>
      <c r="F20" s="19"/>
      <c r="G20" s="18"/>
    </row>
    <row r="21" spans="1:7" ht="15" customHeight="1">
      <c r="A21" s="14" t="s">
        <v>19</v>
      </c>
      <c r="B21" s="15">
        <f>VLOOKUP(A21,[1]estimativas!$B$4:$S$420,18,0)</f>
        <v>14718</v>
      </c>
      <c r="C21" s="16">
        <v>4451.2</v>
      </c>
      <c r="D21" s="17">
        <f t="shared" si="0"/>
        <v>3.3065240833932426</v>
      </c>
      <c r="E21" s="8"/>
      <c r="F21" s="19"/>
      <c r="G21" s="18"/>
    </row>
    <row r="22" spans="1:7" ht="15" customHeight="1">
      <c r="A22" s="14" t="s">
        <v>20</v>
      </c>
      <c r="B22" s="15">
        <f>VLOOKUP(A22,[1]estimativas!$B$4:$S$420,18,0)</f>
        <v>25646</v>
      </c>
      <c r="C22" s="16">
        <v>914.9</v>
      </c>
      <c r="D22" s="17">
        <f t="shared" si="0"/>
        <v>28.031478850147558</v>
      </c>
      <c r="E22" s="8"/>
      <c r="F22" s="19"/>
      <c r="G22" s="18"/>
    </row>
    <row r="23" spans="1:7" ht="15" customHeight="1">
      <c r="A23" s="14" t="s">
        <v>21</v>
      </c>
      <c r="B23" s="15">
        <f>VLOOKUP(A23,[1]estimativas!$B$4:$S$420,18,0)</f>
        <v>16006</v>
      </c>
      <c r="C23" s="16">
        <v>948.6</v>
      </c>
      <c r="D23" s="17">
        <f t="shared" si="0"/>
        <v>16.873286949188277</v>
      </c>
      <c r="E23" s="8"/>
      <c r="F23" s="19"/>
      <c r="G23" s="18"/>
    </row>
    <row r="24" spans="1:7" ht="15" customHeight="1">
      <c r="A24" s="14" t="s">
        <v>22</v>
      </c>
      <c r="B24" s="15">
        <f>VLOOKUP(A24,[1]estimativas!$B$4:$S$420,18,0)</f>
        <v>28244</v>
      </c>
      <c r="C24" s="16">
        <v>602.4</v>
      </c>
      <c r="D24" s="17">
        <f t="shared" si="0"/>
        <v>46.885790172642764</v>
      </c>
      <c r="E24" s="8"/>
      <c r="F24" s="19"/>
      <c r="G24" s="18"/>
    </row>
    <row r="25" spans="1:7" ht="15" customHeight="1">
      <c r="A25" s="14" t="s">
        <v>23</v>
      </c>
      <c r="B25" s="15">
        <f>VLOOKUP(A25,[1]estimativas!$B$4:$S$420,18,0)</f>
        <v>11988</v>
      </c>
      <c r="C25" s="16">
        <v>566</v>
      </c>
      <c r="D25" s="17">
        <f t="shared" si="0"/>
        <v>21.180212014134277</v>
      </c>
      <c r="E25" s="8"/>
      <c r="F25" s="19"/>
      <c r="G25" s="18"/>
    </row>
    <row r="26" spans="1:7" ht="15" customHeight="1">
      <c r="A26" s="14" t="s">
        <v>24</v>
      </c>
      <c r="B26" s="15">
        <f>VLOOKUP(A26,[1]estimativas!$B$4:$S$420,18,0)</f>
        <v>15734</v>
      </c>
      <c r="C26" s="16">
        <v>163.6</v>
      </c>
      <c r="D26" s="17">
        <f t="shared" si="0"/>
        <v>96.173594132029336</v>
      </c>
      <c r="E26" s="8"/>
      <c r="F26" s="19"/>
      <c r="G26" s="18"/>
    </row>
    <row r="27" spans="1:7" ht="15" customHeight="1">
      <c r="A27" s="14" t="s">
        <v>25</v>
      </c>
      <c r="B27" s="15">
        <f>VLOOKUP(A27,[1]estimativas!$B$4:$S$420,18,0)</f>
        <v>19613</v>
      </c>
      <c r="C27" s="16">
        <v>1199.5</v>
      </c>
      <c r="D27" s="17">
        <f t="shared" si="0"/>
        <v>16.350979574822844</v>
      </c>
      <c r="E27" s="8"/>
      <c r="F27" s="19"/>
      <c r="G27" s="18"/>
    </row>
    <row r="28" spans="1:7" ht="15" customHeight="1">
      <c r="A28" s="14" t="s">
        <v>26</v>
      </c>
      <c r="B28" s="15">
        <f>VLOOKUP(A28,[1]estimativas!$B$4:$S$420,18,0)</f>
        <v>14474</v>
      </c>
      <c r="C28" s="16">
        <v>551</v>
      </c>
      <c r="D28" s="17">
        <f t="shared" si="0"/>
        <v>26.268602540834845</v>
      </c>
      <c r="E28" s="8"/>
      <c r="F28" s="19"/>
      <c r="G28" s="18"/>
    </row>
    <row r="29" spans="1:7" ht="15" customHeight="1">
      <c r="A29" s="14" t="s">
        <v>27</v>
      </c>
      <c r="B29" s="15">
        <f>VLOOKUP(A29,[1]estimativas!$B$4:$S$420,18,0)</f>
        <v>48365</v>
      </c>
      <c r="C29" s="16">
        <v>5502.3</v>
      </c>
      <c r="D29" s="17">
        <f t="shared" si="0"/>
        <v>8.7899605619468222</v>
      </c>
      <c r="E29" s="8"/>
      <c r="F29" s="19"/>
      <c r="G29" s="18"/>
    </row>
    <row r="30" spans="1:7" ht="15" customHeight="1">
      <c r="A30" s="20" t="s">
        <v>28</v>
      </c>
      <c r="B30" s="21">
        <f t="shared" ref="B30" si="1">SUM(B31:B46)</f>
        <v>301858</v>
      </c>
      <c r="C30" s="22">
        <v>45986.5</v>
      </c>
      <c r="D30" s="22">
        <f t="shared" si="0"/>
        <v>6.564056842769074</v>
      </c>
      <c r="E30" s="8"/>
      <c r="F30" s="19"/>
      <c r="G30" s="13"/>
    </row>
    <row r="31" spans="1:7" ht="15" customHeight="1">
      <c r="A31" s="14" t="s">
        <v>29</v>
      </c>
      <c r="B31" s="15">
        <f>VLOOKUP(A31,[1]estimativas!$B$4:$S$420,18,0)</f>
        <v>13765</v>
      </c>
      <c r="C31" s="16">
        <v>11412.8</v>
      </c>
      <c r="D31" s="17">
        <f t="shared" si="0"/>
        <v>1.2061019206504977</v>
      </c>
      <c r="E31" s="8"/>
      <c r="F31" s="19"/>
      <c r="G31" s="18"/>
    </row>
    <row r="32" spans="1:7" ht="15" customHeight="1">
      <c r="A32" s="14" t="s">
        <v>30</v>
      </c>
      <c r="B32" s="15">
        <f>VLOOKUP(A32,[1]estimativas!$B$4:$S$420,18,0)</f>
        <v>19502</v>
      </c>
      <c r="C32" s="16">
        <v>4200.3</v>
      </c>
      <c r="D32" s="17">
        <f t="shared" si="0"/>
        <v>4.643001690355451</v>
      </c>
      <c r="E32" s="8"/>
      <c r="F32" s="19"/>
      <c r="G32" s="18"/>
    </row>
    <row r="33" spans="1:7" ht="15" customHeight="1">
      <c r="A33" s="14" t="s">
        <v>31</v>
      </c>
      <c r="B33" s="15">
        <f>VLOOKUP(A33,[1]estimativas!$B$4:$S$420,18,0)</f>
        <v>10833</v>
      </c>
      <c r="C33" s="16">
        <v>2240</v>
      </c>
      <c r="D33" s="17">
        <f t="shared" si="0"/>
        <v>4.8361607142857146</v>
      </c>
      <c r="E33" s="8"/>
      <c r="F33" s="19"/>
      <c r="G33" s="18"/>
    </row>
    <row r="34" spans="1:7" ht="15" customHeight="1">
      <c r="A34" s="14" t="s">
        <v>32</v>
      </c>
      <c r="B34" s="15">
        <f>VLOOKUP(A34,[1]estimativas!$B$4:$S$420,18,0)</f>
        <v>9544</v>
      </c>
      <c r="C34" s="16">
        <v>2736.9</v>
      </c>
      <c r="D34" s="17">
        <f t="shared" si="0"/>
        <v>3.4871570024480252</v>
      </c>
      <c r="E34" s="8"/>
      <c r="F34" s="19"/>
      <c r="G34" s="18"/>
    </row>
    <row r="35" spans="1:7" ht="15" customHeight="1">
      <c r="A35" s="14" t="s">
        <v>33</v>
      </c>
      <c r="B35" s="15">
        <f>VLOOKUP(A35,[1]estimativas!$B$4:$S$420,18,0)</f>
        <v>5922</v>
      </c>
      <c r="C35" s="16">
        <v>1668.5</v>
      </c>
      <c r="D35" s="17">
        <f t="shared" si="0"/>
        <v>3.5492957746478875</v>
      </c>
      <c r="E35" s="8"/>
      <c r="F35" s="19"/>
      <c r="G35" s="18"/>
    </row>
    <row r="36" spans="1:7" ht="15" customHeight="1">
      <c r="A36" s="14" t="s">
        <v>34</v>
      </c>
      <c r="B36" s="15">
        <f>VLOOKUP(A36,[1]estimativas!$B$4:$S$420,18,0)</f>
        <v>27862</v>
      </c>
      <c r="C36" s="16">
        <v>1722.3</v>
      </c>
      <c r="D36" s="17">
        <f t="shared" si="0"/>
        <v>16.177204900423853</v>
      </c>
      <c r="E36" s="8"/>
      <c r="F36" s="19"/>
      <c r="G36" s="18"/>
    </row>
    <row r="37" spans="1:7" ht="15" customHeight="1">
      <c r="A37" s="14" t="s">
        <v>35</v>
      </c>
      <c r="B37" s="15">
        <f>VLOOKUP(A37,[1]estimativas!$B$4:$S$420,18,0)</f>
        <v>16283</v>
      </c>
      <c r="C37" s="16">
        <v>832.5</v>
      </c>
      <c r="D37" s="17">
        <f t="shared" si="0"/>
        <v>19.559159159159158</v>
      </c>
      <c r="E37" s="8"/>
      <c r="F37" s="19"/>
      <c r="G37" s="18"/>
    </row>
    <row r="38" spans="1:7" ht="15" customHeight="1">
      <c r="A38" s="14" t="s">
        <v>36</v>
      </c>
      <c r="B38" s="15">
        <f>VLOOKUP(A38,[1]estimativas!$B$4:$S$420,18,0)</f>
        <v>17526</v>
      </c>
      <c r="C38" s="16">
        <v>2008.4</v>
      </c>
      <c r="D38" s="17">
        <f t="shared" si="0"/>
        <v>8.726349332802231</v>
      </c>
      <c r="E38" s="8"/>
      <c r="F38" s="19"/>
      <c r="G38" s="18"/>
    </row>
    <row r="39" spans="1:7" ht="15" customHeight="1">
      <c r="A39" s="14" t="s">
        <v>37</v>
      </c>
      <c r="B39" s="15">
        <f>VLOOKUP(A39,[1]estimativas!$B$4:$S$420,18,0)</f>
        <v>12488</v>
      </c>
      <c r="C39" s="16">
        <v>775.7</v>
      </c>
      <c r="D39" s="17">
        <f t="shared" si="0"/>
        <v>16.099007348201624</v>
      </c>
      <c r="E39" s="8"/>
      <c r="F39" s="19"/>
      <c r="G39" s="18"/>
    </row>
    <row r="40" spans="1:7" ht="15" customHeight="1">
      <c r="A40" s="14" t="s">
        <v>38</v>
      </c>
      <c r="B40" s="15">
        <f>VLOOKUP(A40,[1]estimativas!$B$4:$S$420,18,0)</f>
        <v>8950</v>
      </c>
      <c r="C40" s="16">
        <v>1696.9</v>
      </c>
      <c r="D40" s="17">
        <f t="shared" si="0"/>
        <v>5.2743237668689957</v>
      </c>
      <c r="E40" s="8"/>
      <c r="F40" s="19"/>
      <c r="G40" s="18"/>
    </row>
    <row r="41" spans="1:7" ht="15" customHeight="1">
      <c r="A41" s="23" t="s">
        <v>39</v>
      </c>
      <c r="B41" s="15">
        <f>VLOOKUP(A41,[1]estimativas!$B$4:$S$420,18,0)</f>
        <v>11644</v>
      </c>
      <c r="C41" s="16">
        <v>3638.1</v>
      </c>
      <c r="D41" s="17">
        <f t="shared" si="0"/>
        <v>3.2005717270003573</v>
      </c>
      <c r="E41" s="8"/>
      <c r="F41" s="19"/>
      <c r="G41" s="18"/>
    </row>
    <row r="42" spans="1:7" ht="15" customHeight="1">
      <c r="A42" s="14" t="s">
        <v>40</v>
      </c>
      <c r="B42" s="15">
        <f>VLOOKUP(A42,[1]estimativas!$B$4:$S$420,18,0)</f>
        <v>22805</v>
      </c>
      <c r="C42" s="16">
        <v>3512.7</v>
      </c>
      <c r="D42" s="17">
        <f t="shared" si="0"/>
        <v>6.4921570302046865</v>
      </c>
      <c r="E42" s="8"/>
      <c r="F42" s="19"/>
      <c r="G42" s="18"/>
    </row>
    <row r="43" spans="1:7" ht="15" customHeight="1">
      <c r="A43" s="14" t="s">
        <v>41</v>
      </c>
      <c r="B43" s="15">
        <f>VLOOKUP(A43,[1]estimativas!$B$4:$S$420,18,0)</f>
        <v>32967</v>
      </c>
      <c r="C43" s="16">
        <v>2614.8000000000002</v>
      </c>
      <c r="D43" s="17">
        <f t="shared" si="0"/>
        <v>12.607847636530519</v>
      </c>
      <c r="E43" s="8"/>
      <c r="F43" s="19"/>
      <c r="G43" s="18"/>
    </row>
    <row r="44" spans="1:7" ht="15" customHeight="1">
      <c r="A44" s="14" t="s">
        <v>42</v>
      </c>
      <c r="B44" s="15">
        <f>VLOOKUP(A44,[1]estimativas!$B$4:$S$420,18,0)</f>
        <v>36439</v>
      </c>
      <c r="C44" s="16">
        <v>2582.1999999999998</v>
      </c>
      <c r="D44" s="17">
        <f t="shared" si="0"/>
        <v>14.111610254821471</v>
      </c>
      <c r="E44" s="8"/>
      <c r="F44" s="19"/>
      <c r="G44" s="18"/>
    </row>
    <row r="45" spans="1:7" ht="15" customHeight="1">
      <c r="A45" s="14" t="s">
        <v>43</v>
      </c>
      <c r="B45" s="15">
        <f>VLOOKUP(A45,[1]estimativas!$B$4:$S$420,18,0)</f>
        <v>41891</v>
      </c>
      <c r="C45" s="16">
        <v>2593.4</v>
      </c>
      <c r="D45" s="17">
        <f t="shared" si="0"/>
        <v>16.152926659983034</v>
      </c>
      <c r="E45" s="8"/>
      <c r="F45" s="19"/>
      <c r="G45" s="18"/>
    </row>
    <row r="46" spans="1:7" ht="15" customHeight="1">
      <c r="A46" s="14" t="s">
        <v>44</v>
      </c>
      <c r="B46" s="15">
        <f>VLOOKUP(A46,[1]estimativas!$B$4:$S$420,18,0)</f>
        <v>13437</v>
      </c>
      <c r="C46" s="16">
        <v>1751</v>
      </c>
      <c r="D46" s="17">
        <f t="shared" si="0"/>
        <v>7.6739006282124498</v>
      </c>
      <c r="E46" s="8"/>
      <c r="F46" s="19"/>
      <c r="G46" s="18"/>
    </row>
    <row r="47" spans="1:7" ht="15" customHeight="1">
      <c r="A47" s="20" t="s">
        <v>45</v>
      </c>
      <c r="B47" s="21">
        <f t="shared" ref="B47" si="2">SUM(B48:B71)</f>
        <v>429876</v>
      </c>
      <c r="C47" s="22">
        <v>32664.799999999999</v>
      </c>
      <c r="D47" s="22">
        <f t="shared" si="0"/>
        <v>13.160221400406554</v>
      </c>
      <c r="E47" s="8"/>
      <c r="F47" s="19"/>
      <c r="G47" s="13"/>
    </row>
    <row r="48" spans="1:7" ht="15" customHeight="1">
      <c r="A48" s="14" t="s">
        <v>46</v>
      </c>
      <c r="B48" s="15">
        <f>VLOOKUP(A48,[1]estimativas!$B$4:$S$420,18,0)</f>
        <v>9199</v>
      </c>
      <c r="C48" s="16">
        <v>530.5</v>
      </c>
      <c r="D48" s="17">
        <f t="shared" si="0"/>
        <v>17.34024505183789</v>
      </c>
      <c r="E48" s="8"/>
      <c r="F48" s="19"/>
      <c r="G48" s="18"/>
    </row>
    <row r="49" spans="1:7" ht="15" customHeight="1">
      <c r="A49" s="14" t="s">
        <v>47</v>
      </c>
      <c r="B49" s="15">
        <f>VLOOKUP(A49,[1]estimativas!$B$4:$S$420,18,0)</f>
        <v>19568</v>
      </c>
      <c r="C49" s="16">
        <v>1861.7</v>
      </c>
      <c r="D49" s="17">
        <f t="shared" si="0"/>
        <v>10.510823440941076</v>
      </c>
      <c r="E49" s="8"/>
      <c r="F49" s="19"/>
      <c r="G49" s="18"/>
    </row>
    <row r="50" spans="1:7" ht="15" customHeight="1">
      <c r="A50" s="14" t="s">
        <v>48</v>
      </c>
      <c r="B50" s="15">
        <f>VLOOKUP(A50,[1]estimativas!$B$4:$S$420,18,0)</f>
        <v>54915</v>
      </c>
      <c r="C50" s="16">
        <v>1346.6</v>
      </c>
      <c r="D50" s="17">
        <f t="shared" si="0"/>
        <v>40.780484182385273</v>
      </c>
      <c r="E50" s="8"/>
      <c r="F50" s="19"/>
      <c r="G50" s="18"/>
    </row>
    <row r="51" spans="1:7" ht="15" customHeight="1">
      <c r="A51" s="14" t="s">
        <v>49</v>
      </c>
      <c r="B51" s="15">
        <f>VLOOKUP(A51,[1]estimativas!$B$4:$S$420,18,0)</f>
        <v>10477</v>
      </c>
      <c r="C51" s="16">
        <v>934</v>
      </c>
      <c r="D51" s="17">
        <f t="shared" si="0"/>
        <v>11.217344753747323</v>
      </c>
      <c r="E51" s="8"/>
      <c r="F51" s="19"/>
      <c r="G51" s="18"/>
    </row>
    <row r="52" spans="1:7" ht="15" customHeight="1">
      <c r="A52" s="14" t="s">
        <v>50</v>
      </c>
      <c r="B52" s="15">
        <f>VLOOKUP(A52,[1]estimativas!$B$4:$S$420,18,0)</f>
        <v>14760</v>
      </c>
      <c r="C52" s="16">
        <v>726.6</v>
      </c>
      <c r="D52" s="17">
        <f t="shared" si="0"/>
        <v>20.313790255986788</v>
      </c>
      <c r="E52" s="8"/>
      <c r="F52" s="19"/>
      <c r="G52" s="18"/>
    </row>
    <row r="53" spans="1:7" ht="15" customHeight="1">
      <c r="A53" s="14" t="s">
        <v>51</v>
      </c>
      <c r="B53" s="15">
        <f>VLOOKUP(A53,[1]estimativas!$B$4:$S$420,18,0)</f>
        <v>19786</v>
      </c>
      <c r="C53" s="16">
        <v>849.9</v>
      </c>
      <c r="D53" s="17">
        <f t="shared" si="0"/>
        <v>23.280385927756207</v>
      </c>
      <c r="E53" s="8"/>
      <c r="F53" s="19"/>
      <c r="G53" s="18"/>
    </row>
    <row r="54" spans="1:7" ht="15" customHeight="1">
      <c r="A54" s="14" t="s">
        <v>52</v>
      </c>
      <c r="B54" s="15">
        <f>VLOOKUP(A54,[1]estimativas!$B$4:$S$420,18,0)</f>
        <v>16855</v>
      </c>
      <c r="C54" s="16">
        <v>1847.6</v>
      </c>
      <c r="D54" s="17">
        <f t="shared" si="0"/>
        <v>9.122645594284478</v>
      </c>
      <c r="E54" s="8"/>
      <c r="F54" s="19"/>
      <c r="G54" s="18"/>
    </row>
    <row r="55" spans="1:7" ht="15" customHeight="1">
      <c r="A55" s="14" t="s">
        <v>53</v>
      </c>
      <c r="B55" s="15">
        <f>VLOOKUP(A55,[1]estimativas!$B$4:$S$420,18,0)</f>
        <v>9901</v>
      </c>
      <c r="C55" s="16">
        <v>1947.3</v>
      </c>
      <c r="D55" s="17">
        <f t="shared" si="0"/>
        <v>5.0844759410465779</v>
      </c>
      <c r="E55" s="8"/>
      <c r="F55" s="19"/>
      <c r="G55" s="18"/>
    </row>
    <row r="56" spans="1:7" ht="15" customHeight="1">
      <c r="A56" s="14" t="s">
        <v>54</v>
      </c>
      <c r="B56" s="15">
        <f>VLOOKUP(A56,[1]estimativas!$B$4:$S$420,18,0)</f>
        <v>25536</v>
      </c>
      <c r="C56" s="16">
        <v>1029.4000000000001</v>
      </c>
      <c r="D56" s="17">
        <f t="shared" si="0"/>
        <v>24.806683504954339</v>
      </c>
      <c r="E56" s="8"/>
      <c r="F56" s="19"/>
      <c r="G56" s="18"/>
    </row>
    <row r="57" spans="1:7" ht="15" customHeight="1">
      <c r="A57" s="23" t="s">
        <v>55</v>
      </c>
      <c r="B57" s="15">
        <f>VLOOKUP(A57,[1]estimativas!$B$4:$S$420,18,0)</f>
        <v>16586</v>
      </c>
      <c r="C57" s="16">
        <v>1208.7</v>
      </c>
      <c r="D57" s="17">
        <f t="shared" si="0"/>
        <v>13.722180855464549</v>
      </c>
      <c r="E57" s="8"/>
      <c r="F57" s="19"/>
      <c r="G57" s="18"/>
    </row>
    <row r="58" spans="1:7" ht="15" customHeight="1">
      <c r="A58" s="14" t="s">
        <v>56</v>
      </c>
      <c r="B58" s="15">
        <f>VLOOKUP(A58,[1]estimativas!$B$4:$S$420,18,0)</f>
        <v>7066</v>
      </c>
      <c r="C58" s="16">
        <v>585.20000000000005</v>
      </c>
      <c r="D58" s="17">
        <f t="shared" si="0"/>
        <v>12.074504442925495</v>
      </c>
      <c r="E58" s="8"/>
      <c r="F58" s="19"/>
      <c r="G58" s="18"/>
    </row>
    <row r="59" spans="1:7" ht="15" customHeight="1">
      <c r="A59" s="14" t="s">
        <v>57</v>
      </c>
      <c r="B59" s="15">
        <f>VLOOKUP(A59,[1]estimativas!$B$4:$S$420,18,0)</f>
        <v>11636</v>
      </c>
      <c r="C59" s="16">
        <v>1277</v>
      </c>
      <c r="D59" s="17">
        <f t="shared" si="0"/>
        <v>9.111981205951448</v>
      </c>
      <c r="E59" s="8"/>
      <c r="F59" s="19"/>
      <c r="G59" s="18"/>
    </row>
    <row r="60" spans="1:7" ht="15" customHeight="1">
      <c r="A60" s="14" t="s">
        <v>58</v>
      </c>
      <c r="B60" s="15">
        <f>VLOOKUP(A60,[1]estimativas!$B$4:$S$420,18,0)</f>
        <v>10931</v>
      </c>
      <c r="C60" s="16">
        <v>1277.2</v>
      </c>
      <c r="D60" s="17">
        <f t="shared" si="0"/>
        <v>8.5585656122768548</v>
      </c>
      <c r="E60" s="8"/>
      <c r="F60" s="19"/>
      <c r="G60" s="18"/>
    </row>
    <row r="61" spans="1:7" ht="15" customHeight="1">
      <c r="A61" s="14" t="s">
        <v>59</v>
      </c>
      <c r="B61" s="15">
        <f>VLOOKUP(A61,[1]estimativas!$B$4:$S$420,18,0)</f>
        <v>36856</v>
      </c>
      <c r="C61" s="16">
        <v>5742.9</v>
      </c>
      <c r="D61" s="17">
        <f t="shared" si="0"/>
        <v>6.4176635497745043</v>
      </c>
      <c r="E61" s="8"/>
      <c r="F61" s="19"/>
      <c r="G61" s="18"/>
    </row>
    <row r="62" spans="1:7" ht="15" customHeight="1">
      <c r="A62" s="14" t="s">
        <v>60</v>
      </c>
      <c r="B62" s="15">
        <f>VLOOKUP(A62,[1]estimativas!$B$4:$S$420,18,0)</f>
        <v>9957</v>
      </c>
      <c r="C62" s="16">
        <v>2455</v>
      </c>
      <c r="D62" s="17">
        <f t="shared" si="0"/>
        <v>4.055804480651731</v>
      </c>
      <c r="E62" s="8"/>
      <c r="F62" s="19"/>
      <c r="G62" s="18"/>
    </row>
    <row r="63" spans="1:7" ht="15" customHeight="1">
      <c r="A63" s="14" t="s">
        <v>61</v>
      </c>
      <c r="B63" s="15">
        <f>VLOOKUP(A63,[1]estimativas!$B$4:$S$420,18,0)</f>
        <v>9500</v>
      </c>
      <c r="C63" s="16">
        <v>431.3</v>
      </c>
      <c r="D63" s="17">
        <f t="shared" si="0"/>
        <v>22.026431718061673</v>
      </c>
      <c r="E63" s="8"/>
      <c r="F63" s="19"/>
      <c r="G63" s="18"/>
    </row>
    <row r="64" spans="1:7" ht="15" customHeight="1">
      <c r="A64" s="14" t="s">
        <v>62</v>
      </c>
      <c r="B64" s="15">
        <f>VLOOKUP(A64,[1]estimativas!$B$4:$S$420,18,0)</f>
        <v>12514</v>
      </c>
      <c r="C64" s="16">
        <v>609.20000000000005</v>
      </c>
      <c r="D64" s="17">
        <f t="shared" si="0"/>
        <v>20.541694024950754</v>
      </c>
      <c r="E64" s="8"/>
      <c r="F64" s="19"/>
      <c r="G64" s="18"/>
    </row>
    <row r="65" spans="1:7" ht="15" customHeight="1">
      <c r="A65" s="14" t="s">
        <v>63</v>
      </c>
      <c r="B65" s="15">
        <f>VLOOKUP(A65,[1]estimativas!$B$4:$S$420,18,0)</f>
        <v>9250</v>
      </c>
      <c r="C65" s="16">
        <v>657.7</v>
      </c>
      <c r="D65" s="17">
        <f t="shared" si="0"/>
        <v>14.064162992245704</v>
      </c>
      <c r="E65" s="8"/>
      <c r="F65" s="19"/>
      <c r="G65" s="18"/>
    </row>
    <row r="66" spans="1:7" ht="15" customHeight="1">
      <c r="A66" s="14" t="s">
        <v>64</v>
      </c>
      <c r="B66" s="15">
        <f>VLOOKUP(A66,[1]estimativas!$B$4:$S$420,18,0)</f>
        <v>18267</v>
      </c>
      <c r="C66" s="16">
        <v>1713.5</v>
      </c>
      <c r="D66" s="17">
        <f t="shared" si="0"/>
        <v>10.660636124890575</v>
      </c>
      <c r="E66" s="8"/>
      <c r="F66" s="19"/>
      <c r="G66" s="18"/>
    </row>
    <row r="67" spans="1:7" ht="15" customHeight="1">
      <c r="A67" s="14" t="s">
        <v>65</v>
      </c>
      <c r="B67" s="15">
        <f>VLOOKUP(A67,[1]estimativas!$B$4:$S$420,18,0)</f>
        <v>13712</v>
      </c>
      <c r="C67" s="16">
        <v>1063.7</v>
      </c>
      <c r="D67" s="17">
        <f t="shared" si="0"/>
        <v>12.89085268402745</v>
      </c>
      <c r="E67" s="8"/>
      <c r="F67" s="19"/>
      <c r="G67" s="18"/>
    </row>
    <row r="68" spans="1:7" ht="15" customHeight="1">
      <c r="A68" s="14" t="s">
        <v>66</v>
      </c>
      <c r="B68" s="15">
        <f>VLOOKUP(A68,[1]estimativas!$B$4:$S$420,18,0)</f>
        <v>45568</v>
      </c>
      <c r="C68" s="16">
        <v>2517.3000000000002</v>
      </c>
      <c r="D68" s="17">
        <f t="shared" si="0"/>
        <v>18.101934612481624</v>
      </c>
      <c r="E68" s="8"/>
      <c r="F68" s="19"/>
      <c r="G68" s="18"/>
    </row>
    <row r="69" spans="1:7" ht="15" customHeight="1">
      <c r="A69" s="14" t="s">
        <v>67</v>
      </c>
      <c r="B69" s="15">
        <f>VLOOKUP(A69,[1]estimativas!$B$4:$S$420,18,0)</f>
        <v>17503</v>
      </c>
      <c r="C69" s="16">
        <v>993.3</v>
      </c>
      <c r="D69" s="17">
        <f t="shared" si="0"/>
        <v>17.621061109433203</v>
      </c>
      <c r="E69" s="8"/>
      <c r="F69" s="19"/>
      <c r="G69" s="18"/>
    </row>
    <row r="70" spans="1:7" ht="15" customHeight="1">
      <c r="A70" s="14" t="s">
        <v>68</v>
      </c>
      <c r="B70" s="15">
        <f>VLOOKUP(A70,[1]estimativas!$B$4:$S$420,18,0)</f>
        <v>19780</v>
      </c>
      <c r="C70" s="16">
        <v>638.20000000000005</v>
      </c>
      <c r="D70" s="17">
        <f t="shared" si="0"/>
        <v>30.993418990911938</v>
      </c>
      <c r="E70" s="8"/>
      <c r="F70" s="19"/>
      <c r="G70" s="18"/>
    </row>
    <row r="71" spans="1:7" ht="15" customHeight="1">
      <c r="A71" s="14" t="s">
        <v>69</v>
      </c>
      <c r="B71" s="15">
        <f>VLOOKUP(A71,[1]estimativas!$B$4:$S$420,18,0)</f>
        <v>9753</v>
      </c>
      <c r="C71" s="16">
        <v>421</v>
      </c>
      <c r="D71" s="17">
        <f t="shared" si="0"/>
        <v>23.166270783847981</v>
      </c>
      <c r="E71" s="8"/>
      <c r="F71" s="19"/>
      <c r="G71" s="18"/>
    </row>
    <row r="72" spans="1:7" ht="15" customHeight="1">
      <c r="A72" s="20" t="s">
        <v>70</v>
      </c>
      <c r="B72" s="21">
        <f t="shared" ref="B72" si="3">SUM(B73:B92)</f>
        <v>519947</v>
      </c>
      <c r="C72" s="22">
        <v>20398.8</v>
      </c>
      <c r="D72" s="22">
        <f t="shared" si="0"/>
        <v>25.489097397886152</v>
      </c>
      <c r="E72" s="8"/>
      <c r="F72" s="19"/>
      <c r="G72" s="13"/>
    </row>
    <row r="73" spans="1:7" ht="15" customHeight="1">
      <c r="A73" s="14" t="s">
        <v>71</v>
      </c>
      <c r="B73" s="15">
        <f>VLOOKUP(A73,[1]estimativas!$B$4:$S$420,18,0)</f>
        <v>12608</v>
      </c>
      <c r="C73" s="16">
        <v>1556.1</v>
      </c>
      <c r="D73" s="17">
        <f t="shared" ref="D73:D136" si="4">B73/C73</f>
        <v>8.1023070496754706</v>
      </c>
      <c r="E73" s="8"/>
      <c r="F73" s="19"/>
      <c r="G73" s="18"/>
    </row>
    <row r="74" spans="1:7" ht="15" customHeight="1">
      <c r="A74" s="14" t="s">
        <v>72</v>
      </c>
      <c r="B74" s="15">
        <f>VLOOKUP(A74,[1]estimativas!$B$4:$S$420,18,0)</f>
        <v>16296</v>
      </c>
      <c r="C74" s="16">
        <v>201</v>
      </c>
      <c r="D74" s="17">
        <f t="shared" si="4"/>
        <v>81.074626865671647</v>
      </c>
      <c r="E74" s="8"/>
      <c r="F74" s="19"/>
      <c r="G74" s="18"/>
    </row>
    <row r="75" spans="1:7" ht="15" customHeight="1">
      <c r="A75" s="14" t="s">
        <v>73</v>
      </c>
      <c r="B75" s="15">
        <f>VLOOKUP(A75,[1]estimativas!$B$4:$S$420,18,0)</f>
        <v>18247</v>
      </c>
      <c r="C75" s="16">
        <v>550</v>
      </c>
      <c r="D75" s="17">
        <f t="shared" si="4"/>
        <v>33.176363636363639</v>
      </c>
      <c r="E75" s="8"/>
      <c r="F75" s="19"/>
      <c r="G75" s="18"/>
    </row>
    <row r="76" spans="1:7" ht="15" customHeight="1">
      <c r="A76" s="14" t="s">
        <v>74</v>
      </c>
      <c r="B76" s="15">
        <f>VLOOKUP(A76,[1]estimativas!$B$4:$S$420,18,0)</f>
        <v>33002</v>
      </c>
      <c r="C76" s="16">
        <v>445.1</v>
      </c>
      <c r="D76" s="17">
        <f t="shared" si="4"/>
        <v>74.145135924511337</v>
      </c>
      <c r="E76" s="8"/>
      <c r="F76" s="19"/>
      <c r="G76" s="18"/>
    </row>
    <row r="77" spans="1:7" ht="15" customHeight="1">
      <c r="A77" s="14" t="s">
        <v>75</v>
      </c>
      <c r="B77" s="15">
        <f>VLOOKUP(A77,[1]estimativas!$B$4:$S$420,18,0)</f>
        <v>26674</v>
      </c>
      <c r="C77" s="16">
        <v>1344.8</v>
      </c>
      <c r="D77" s="17">
        <f t="shared" si="4"/>
        <v>19.834919690660321</v>
      </c>
      <c r="E77" s="8"/>
      <c r="F77" s="19"/>
      <c r="G77" s="18"/>
    </row>
    <row r="78" spans="1:7" ht="15" customHeight="1">
      <c r="A78" s="14" t="s">
        <v>76</v>
      </c>
      <c r="B78" s="15">
        <f>VLOOKUP(A78,[1]estimativas!$B$4:$S$420,18,0)</f>
        <v>18229</v>
      </c>
      <c r="C78" s="16">
        <v>1016</v>
      </c>
      <c r="D78" s="17">
        <f t="shared" si="4"/>
        <v>17.941929133858267</v>
      </c>
      <c r="E78" s="8"/>
      <c r="F78" s="19"/>
      <c r="G78" s="18"/>
    </row>
    <row r="79" spans="1:7" ht="15" customHeight="1">
      <c r="A79" s="14" t="s">
        <v>77</v>
      </c>
      <c r="B79" s="15">
        <f>VLOOKUP(A79,[1]estimativas!$B$4:$S$420,18,0)</f>
        <v>6437</v>
      </c>
      <c r="C79" s="16">
        <v>127.7</v>
      </c>
      <c r="D79" s="17">
        <f t="shared" si="4"/>
        <v>50.407204385277993</v>
      </c>
      <c r="E79" s="8"/>
      <c r="F79" s="19"/>
      <c r="G79" s="18"/>
    </row>
    <row r="80" spans="1:7" ht="15" customHeight="1">
      <c r="A80" s="14" t="s">
        <v>78</v>
      </c>
      <c r="B80" s="15">
        <f>VLOOKUP(A80,[1]estimativas!$B$4:$S$420,18,0)</f>
        <v>37567</v>
      </c>
      <c r="C80" s="16">
        <v>1722.7</v>
      </c>
      <c r="D80" s="17">
        <f t="shared" si="4"/>
        <v>21.807047077262435</v>
      </c>
      <c r="E80" s="8"/>
      <c r="F80" s="19"/>
      <c r="G80" s="18"/>
    </row>
    <row r="81" spans="1:7" ht="15" customHeight="1">
      <c r="A81" s="14" t="s">
        <v>79</v>
      </c>
      <c r="B81" s="15">
        <f>VLOOKUP(A81,[1]estimativas!$B$4:$S$420,18,0)</f>
        <v>9007</v>
      </c>
      <c r="C81" s="16">
        <v>174.3</v>
      </c>
      <c r="D81" s="17">
        <f t="shared" si="4"/>
        <v>51.675272518646011</v>
      </c>
      <c r="E81" s="8"/>
      <c r="F81" s="19"/>
      <c r="G81" s="18"/>
    </row>
    <row r="82" spans="1:7" ht="15" customHeight="1">
      <c r="A82" s="14" t="s">
        <v>80</v>
      </c>
      <c r="B82" s="15">
        <f>VLOOKUP(A82,[1]estimativas!$B$4:$S$420,18,0)</f>
        <v>51953</v>
      </c>
      <c r="C82" s="16">
        <v>3186.9</v>
      </c>
      <c r="D82" s="17">
        <f t="shared" si="4"/>
        <v>16.302049013147574</v>
      </c>
      <c r="E82" s="8"/>
      <c r="F82" s="19"/>
      <c r="G82" s="18"/>
    </row>
    <row r="83" spans="1:7" ht="15" customHeight="1">
      <c r="A83" s="14" t="s">
        <v>81</v>
      </c>
      <c r="B83" s="15">
        <f>VLOOKUP(A83,[1]estimativas!$B$4:$S$420,18,0)</f>
        <v>13597</v>
      </c>
      <c r="C83" s="16">
        <v>461.2</v>
      </c>
      <c r="D83" s="17">
        <f t="shared" si="4"/>
        <v>29.481786643538594</v>
      </c>
      <c r="E83" s="8"/>
      <c r="F83" s="19"/>
      <c r="G83" s="18"/>
    </row>
    <row r="84" spans="1:7" ht="15" customHeight="1">
      <c r="A84" s="14" t="s">
        <v>82</v>
      </c>
      <c r="B84" s="15">
        <f>VLOOKUP(A84,[1]estimativas!$B$4:$S$420,18,0)</f>
        <v>26552</v>
      </c>
      <c r="C84" s="16">
        <v>2024.2</v>
      </c>
      <c r="D84" s="17">
        <f t="shared" si="4"/>
        <v>13.117280901096729</v>
      </c>
      <c r="E84" s="8"/>
      <c r="F84" s="19"/>
      <c r="G84" s="18"/>
    </row>
    <row r="85" spans="1:7" ht="15" customHeight="1">
      <c r="A85" s="14" t="s">
        <v>83</v>
      </c>
      <c r="B85" s="15">
        <f>VLOOKUP(A85,[1]estimativas!$B$4:$S$420,18,0)</f>
        <v>28632</v>
      </c>
      <c r="C85" s="16">
        <v>1342.9</v>
      </c>
      <c r="D85" s="17">
        <f t="shared" si="4"/>
        <v>21.321021669521183</v>
      </c>
      <c r="E85" s="8"/>
      <c r="F85" s="19"/>
      <c r="G85" s="18"/>
    </row>
    <row r="86" spans="1:7" ht="15" customHeight="1">
      <c r="A86" s="14" t="s">
        <v>84</v>
      </c>
      <c r="B86" s="15">
        <f>VLOOKUP(A86,[1]estimativas!$B$4:$S$420,18,0)</f>
        <v>14730</v>
      </c>
      <c r="C86" s="16">
        <v>181.5</v>
      </c>
      <c r="D86" s="17">
        <f t="shared" si="4"/>
        <v>81.15702479338843</v>
      </c>
      <c r="E86" s="8"/>
      <c r="F86" s="19"/>
      <c r="G86" s="18"/>
    </row>
    <row r="87" spans="1:7" ht="15" customHeight="1">
      <c r="A87" s="14" t="s">
        <v>85</v>
      </c>
      <c r="B87" s="15">
        <f>VLOOKUP(A87,[1]estimativas!$B$4:$S$420,18,0)</f>
        <v>9263</v>
      </c>
      <c r="C87" s="16">
        <v>1559.7</v>
      </c>
      <c r="D87" s="17">
        <f t="shared" si="4"/>
        <v>5.938962621016862</v>
      </c>
      <c r="E87" s="8"/>
      <c r="F87" s="19"/>
      <c r="G87" s="18"/>
    </row>
    <row r="88" spans="1:7" ht="15" customHeight="1">
      <c r="A88" s="14" t="s">
        <v>86</v>
      </c>
      <c r="B88" s="15">
        <f>VLOOKUP(A88,[1]estimativas!$B$4:$S$420,18,0)</f>
        <v>9404</v>
      </c>
      <c r="C88" s="16">
        <v>326.89999999999998</v>
      </c>
      <c r="D88" s="17">
        <f t="shared" si="4"/>
        <v>28.767207096971553</v>
      </c>
      <c r="E88" s="8"/>
      <c r="F88" s="19"/>
      <c r="G88" s="18"/>
    </row>
    <row r="89" spans="1:7" ht="15" customHeight="1">
      <c r="A89" s="14" t="s">
        <v>87</v>
      </c>
      <c r="B89" s="15">
        <f>VLOOKUP(A89,[1]estimativas!$B$4:$S$420,18,0)</f>
        <v>83088</v>
      </c>
      <c r="C89" s="16">
        <v>658.9</v>
      </c>
      <c r="D89" s="17">
        <f t="shared" si="4"/>
        <v>126.10107755349826</v>
      </c>
      <c r="E89" s="8"/>
      <c r="F89" s="19"/>
      <c r="G89" s="18"/>
    </row>
    <row r="90" spans="1:7" ht="15" customHeight="1">
      <c r="A90" s="14" t="s">
        <v>88</v>
      </c>
      <c r="B90" s="15">
        <f>VLOOKUP(A90,[1]estimativas!$B$4:$S$420,18,0)</f>
        <v>23378</v>
      </c>
      <c r="C90" s="16">
        <v>335.5</v>
      </c>
      <c r="D90" s="17">
        <f t="shared" si="4"/>
        <v>69.681073025335323</v>
      </c>
      <c r="E90" s="8"/>
      <c r="F90" s="19"/>
      <c r="G90" s="18"/>
    </row>
    <row r="91" spans="1:7" ht="15" customHeight="1">
      <c r="A91" s="14" t="s">
        <v>89</v>
      </c>
      <c r="B91" s="15">
        <f>VLOOKUP(A91,[1]estimativas!$B$4:$S$420,18,0)</f>
        <v>52540</v>
      </c>
      <c r="C91" s="16">
        <v>2799.1</v>
      </c>
      <c r="D91" s="17">
        <f t="shared" si="4"/>
        <v>18.770319031117147</v>
      </c>
      <c r="E91" s="8"/>
      <c r="F91" s="19"/>
      <c r="G91" s="18"/>
    </row>
    <row r="92" spans="1:7" ht="15" customHeight="1">
      <c r="A92" s="14" t="s">
        <v>90</v>
      </c>
      <c r="B92" s="15">
        <f>VLOOKUP(A92,[1]estimativas!$B$4:$S$420,18,0)</f>
        <v>28743</v>
      </c>
      <c r="C92" s="16">
        <v>384.3</v>
      </c>
      <c r="D92" s="17">
        <f t="shared" si="4"/>
        <v>74.793130366900854</v>
      </c>
      <c r="E92" s="8"/>
      <c r="F92" s="19"/>
      <c r="G92" s="18"/>
    </row>
    <row r="93" spans="1:7" ht="15" customHeight="1">
      <c r="A93" s="20" t="s">
        <v>91</v>
      </c>
      <c r="B93" s="21">
        <f t="shared" ref="B93" si="5">SUM(B94:B119)</f>
        <v>858476</v>
      </c>
      <c r="C93" s="22">
        <v>14664.699999999997</v>
      </c>
      <c r="D93" s="22">
        <f t="shared" si="4"/>
        <v>58.540304268072319</v>
      </c>
      <c r="E93" s="8"/>
      <c r="F93" s="19"/>
      <c r="G93" s="13"/>
    </row>
    <row r="94" spans="1:7" ht="15" customHeight="1">
      <c r="A94" s="14" t="s">
        <v>92</v>
      </c>
      <c r="B94" s="15">
        <f>VLOOKUP(A94,[1]estimativas!$B$4:$S$420,18,0)</f>
        <v>23376</v>
      </c>
      <c r="C94" s="16">
        <v>251.1</v>
      </c>
      <c r="D94" s="17">
        <f t="shared" si="4"/>
        <v>93.094384707287929</v>
      </c>
      <c r="E94" s="8"/>
      <c r="F94" s="19"/>
      <c r="G94" s="18"/>
    </row>
    <row r="95" spans="1:7" ht="15" customHeight="1">
      <c r="A95" s="14" t="s">
        <v>93</v>
      </c>
      <c r="B95" s="15">
        <f>VLOOKUP(A95,[1]estimativas!$B$4:$S$420,18,0)</f>
        <v>11703</v>
      </c>
      <c r="C95" s="16">
        <v>375.2</v>
      </c>
      <c r="D95" s="17">
        <f t="shared" si="4"/>
        <v>31.191364605543711</v>
      </c>
      <c r="E95" s="8"/>
      <c r="F95" s="19"/>
      <c r="G95" s="18"/>
    </row>
    <row r="96" spans="1:7" ht="15" customHeight="1">
      <c r="A96" s="14" t="s">
        <v>94</v>
      </c>
      <c r="B96" s="15">
        <f>VLOOKUP(A96,[1]estimativas!$B$4:$S$420,18,0)</f>
        <v>9171</v>
      </c>
      <c r="C96" s="16">
        <v>457.8</v>
      </c>
      <c r="D96" s="17">
        <f t="shared" si="4"/>
        <v>20.032765399737876</v>
      </c>
      <c r="E96" s="8"/>
      <c r="F96" s="19"/>
      <c r="G96" s="18"/>
    </row>
    <row r="97" spans="1:7" ht="15" customHeight="1">
      <c r="A97" s="14" t="s">
        <v>95</v>
      </c>
      <c r="B97" s="15">
        <f>VLOOKUP(A97,[1]estimativas!$B$4:$S$420,18,0)</f>
        <v>15217</v>
      </c>
      <c r="C97" s="16">
        <v>128.4</v>
      </c>
      <c r="D97" s="17">
        <f t="shared" si="4"/>
        <v>118.51246105919003</v>
      </c>
      <c r="E97" s="8"/>
      <c r="F97" s="19"/>
      <c r="G97" s="18"/>
    </row>
    <row r="98" spans="1:7" ht="15" customHeight="1">
      <c r="A98" s="14" t="s">
        <v>96</v>
      </c>
      <c r="B98" s="15">
        <f>VLOOKUP(A98,[1]estimativas!$B$4:$S$420,18,0)</f>
        <v>69677</v>
      </c>
      <c r="C98" s="16">
        <v>230.5</v>
      </c>
      <c r="D98" s="17">
        <f t="shared" si="4"/>
        <v>302.28633405639914</v>
      </c>
      <c r="E98" s="8"/>
      <c r="F98" s="19"/>
      <c r="G98" s="18"/>
    </row>
    <row r="99" spans="1:7" ht="15" customHeight="1">
      <c r="A99" s="14" t="s">
        <v>97</v>
      </c>
      <c r="B99" s="15">
        <f>VLOOKUP(A99,[1]estimativas!$B$4:$S$420,18,0)</f>
        <v>13713</v>
      </c>
      <c r="C99" s="16">
        <v>626.70000000000005</v>
      </c>
      <c r="D99" s="17">
        <f t="shared" si="4"/>
        <v>21.881282910483485</v>
      </c>
      <c r="E99" s="8"/>
      <c r="F99" s="19"/>
      <c r="G99" s="18"/>
    </row>
    <row r="100" spans="1:7" ht="15" customHeight="1">
      <c r="A100" s="14" t="s">
        <v>98</v>
      </c>
      <c r="B100" s="15">
        <f>VLOOKUP(A100,[1]estimativas!$B$4:$S$420,18,0)</f>
        <v>26862</v>
      </c>
      <c r="C100" s="16">
        <v>1327</v>
      </c>
      <c r="D100" s="17">
        <f t="shared" si="4"/>
        <v>20.242652599849283</v>
      </c>
      <c r="E100" s="8"/>
      <c r="F100" s="19"/>
      <c r="G100" s="18"/>
    </row>
    <row r="101" spans="1:7" ht="15" customHeight="1">
      <c r="A101" s="14" t="s">
        <v>99</v>
      </c>
      <c r="B101" s="15">
        <f>VLOOKUP(A101,[1]estimativas!$B$4:$S$420,18,0)</f>
        <v>17739</v>
      </c>
      <c r="C101" s="16">
        <v>282.60000000000002</v>
      </c>
      <c r="D101" s="17">
        <f t="shared" si="4"/>
        <v>62.770700636942671</v>
      </c>
      <c r="E101" s="8"/>
      <c r="F101" s="19"/>
      <c r="G101" s="18"/>
    </row>
    <row r="102" spans="1:7" ht="15" customHeight="1">
      <c r="A102" s="14" t="s">
        <v>100</v>
      </c>
      <c r="B102" s="15">
        <f>VLOOKUP(A102,[1]estimativas!$B$4:$S$420,18,0)</f>
        <v>11244</v>
      </c>
      <c r="C102" s="16">
        <v>293.5</v>
      </c>
      <c r="D102" s="17">
        <f t="shared" si="4"/>
        <v>38.310051107325386</v>
      </c>
      <c r="E102" s="8"/>
      <c r="F102" s="19"/>
      <c r="G102" s="18"/>
    </row>
    <row r="103" spans="1:7" ht="15" customHeight="1">
      <c r="A103" s="14" t="s">
        <v>101</v>
      </c>
      <c r="B103" s="15">
        <f>VLOOKUP(A103,[1]estimativas!$B$4:$S$420,18,0)</f>
        <v>23529</v>
      </c>
      <c r="C103" s="16">
        <v>231.9</v>
      </c>
      <c r="D103" s="17">
        <f t="shared" si="4"/>
        <v>101.46183699870633</v>
      </c>
      <c r="E103" s="8"/>
      <c r="F103" s="19"/>
      <c r="G103" s="18"/>
    </row>
    <row r="104" spans="1:7" ht="15" customHeight="1">
      <c r="A104" s="14" t="s">
        <v>102</v>
      </c>
      <c r="B104" s="15">
        <f>VLOOKUP(A104,[1]estimativas!$B$4:$S$420,18,0)</f>
        <v>176341</v>
      </c>
      <c r="C104" s="16">
        <v>1760</v>
      </c>
      <c r="D104" s="17">
        <f t="shared" si="4"/>
        <v>100.19374999999999</v>
      </c>
      <c r="E104" s="8"/>
      <c r="F104" s="19"/>
      <c r="G104" s="18"/>
    </row>
    <row r="105" spans="1:7" ht="15" customHeight="1">
      <c r="A105" s="14" t="s">
        <v>103</v>
      </c>
      <c r="B105" s="15">
        <f>VLOOKUP(A105,[1]estimativas!$B$4:$S$420,18,0)</f>
        <v>221046</v>
      </c>
      <c r="C105" s="16">
        <v>432.2</v>
      </c>
      <c r="D105" s="17">
        <f t="shared" si="4"/>
        <v>511.44377602961595</v>
      </c>
      <c r="E105" s="8"/>
      <c r="F105" s="19"/>
      <c r="G105" s="18"/>
    </row>
    <row r="106" spans="1:7" ht="15" customHeight="1">
      <c r="A106" s="14" t="s">
        <v>104</v>
      </c>
      <c r="B106" s="15">
        <f>VLOOKUP(A106,[1]estimativas!$B$4:$S$420,18,0)</f>
        <v>28382</v>
      </c>
      <c r="C106" s="16">
        <v>737.9</v>
      </c>
      <c r="D106" s="17">
        <f t="shared" si="4"/>
        <v>38.463206396530694</v>
      </c>
      <c r="E106" s="8"/>
      <c r="F106" s="19"/>
      <c r="G106" s="18"/>
    </row>
    <row r="107" spans="1:7" ht="15" customHeight="1">
      <c r="A107" s="14" t="s">
        <v>105</v>
      </c>
      <c r="B107" s="15">
        <f>VLOOKUP(A107,[1]estimativas!$B$4:$S$420,18,0)</f>
        <v>7218</v>
      </c>
      <c r="C107" s="16">
        <v>1222.7</v>
      </c>
      <c r="D107" s="17">
        <f t="shared" si="4"/>
        <v>5.9033286987813849</v>
      </c>
      <c r="E107" s="8"/>
      <c r="F107" s="19"/>
      <c r="G107" s="18"/>
    </row>
    <row r="108" spans="1:7" ht="15" customHeight="1">
      <c r="A108" s="14" t="s">
        <v>106</v>
      </c>
      <c r="B108" s="15">
        <f>VLOOKUP(A108,[1]estimativas!$B$4:$S$420,18,0)</f>
        <v>21642</v>
      </c>
      <c r="C108" s="16">
        <v>284.5</v>
      </c>
      <c r="D108" s="17">
        <f t="shared" si="4"/>
        <v>76.070298769771526</v>
      </c>
      <c r="E108" s="8"/>
      <c r="F108" s="19"/>
      <c r="G108" s="18"/>
    </row>
    <row r="109" spans="1:7" ht="15" customHeight="1">
      <c r="A109" s="14" t="s">
        <v>107</v>
      </c>
      <c r="B109" s="15">
        <f>VLOOKUP(A109,[1]estimativas!$B$4:$S$420,18,0)</f>
        <v>9830</v>
      </c>
      <c r="C109" s="16">
        <v>459.4</v>
      </c>
      <c r="D109" s="17">
        <f t="shared" si="4"/>
        <v>21.397474967348717</v>
      </c>
      <c r="E109" s="8"/>
      <c r="F109" s="19"/>
      <c r="G109" s="18"/>
    </row>
    <row r="110" spans="1:7" ht="15" customHeight="1">
      <c r="A110" s="14" t="s">
        <v>108</v>
      </c>
      <c r="B110" s="15">
        <f>VLOOKUP(A110,[1]estimativas!$B$4:$S$420,18,0)</f>
        <v>10799</v>
      </c>
      <c r="C110" s="16">
        <v>408.4</v>
      </c>
      <c r="D110" s="17">
        <f t="shared" si="4"/>
        <v>26.442213516160628</v>
      </c>
      <c r="E110" s="8"/>
      <c r="F110" s="19"/>
      <c r="G110" s="18"/>
    </row>
    <row r="111" spans="1:7" ht="15" customHeight="1">
      <c r="A111" s="14" t="s">
        <v>109</v>
      </c>
      <c r="B111" s="15">
        <f>VLOOKUP(A111,[1]estimativas!$B$4:$S$420,18,0)</f>
        <v>6275</v>
      </c>
      <c r="C111" s="16">
        <v>356.8</v>
      </c>
      <c r="D111" s="17">
        <f t="shared" si="4"/>
        <v>17.586883408071749</v>
      </c>
      <c r="E111" s="8"/>
      <c r="F111" s="19"/>
      <c r="G111" s="18"/>
    </row>
    <row r="112" spans="1:7" ht="15" customHeight="1">
      <c r="A112" s="14" t="s">
        <v>110</v>
      </c>
      <c r="B112" s="15">
        <f>VLOOKUP(A112,[1]estimativas!$B$4:$S$420,18,0)</f>
        <v>21313</v>
      </c>
      <c r="C112" s="16">
        <v>823.4</v>
      </c>
      <c r="D112" s="17">
        <f t="shared" si="4"/>
        <v>25.884138936118532</v>
      </c>
      <c r="E112" s="8"/>
      <c r="F112" s="19"/>
      <c r="G112" s="18"/>
    </row>
    <row r="113" spans="1:7" ht="15" customHeight="1">
      <c r="A113" s="14" t="s">
        <v>111</v>
      </c>
      <c r="B113" s="15">
        <f>VLOOKUP(A113,[1]estimativas!$B$4:$S$420,18,0)</f>
        <v>14728</v>
      </c>
      <c r="C113" s="16">
        <v>772.5</v>
      </c>
      <c r="D113" s="17">
        <f t="shared" si="4"/>
        <v>19.065372168284789</v>
      </c>
      <c r="E113" s="8"/>
      <c r="F113" s="19"/>
      <c r="G113" s="18"/>
    </row>
    <row r="114" spans="1:7" ht="15" customHeight="1">
      <c r="A114" s="14" t="s">
        <v>112</v>
      </c>
      <c r="B114" s="15">
        <f>VLOOKUP(A114,[1]estimativas!$B$4:$S$420,18,0)</f>
        <v>10673</v>
      </c>
      <c r="C114" s="16">
        <v>606.5</v>
      </c>
      <c r="D114" s="17">
        <f t="shared" si="4"/>
        <v>17.597691673536687</v>
      </c>
      <c r="E114" s="8"/>
      <c r="F114" s="19"/>
      <c r="G114" s="24"/>
    </row>
    <row r="115" spans="1:7" ht="15" customHeight="1">
      <c r="A115" s="14" t="s">
        <v>113</v>
      </c>
      <c r="B115" s="15">
        <f>VLOOKUP(A115,[1]estimativas!$B$4:$S$420,18,0)</f>
        <v>38422</v>
      </c>
      <c r="C115" s="16">
        <v>774.9</v>
      </c>
      <c r="D115" s="17">
        <f t="shared" si="4"/>
        <v>49.583172022196415</v>
      </c>
      <c r="E115" s="8"/>
      <c r="F115" s="19"/>
      <c r="G115" s="18"/>
    </row>
    <row r="116" spans="1:7" ht="15" customHeight="1">
      <c r="A116" s="14" t="s">
        <v>114</v>
      </c>
      <c r="B116" s="15">
        <f>VLOOKUP(A116,[1]estimativas!$B$4:$S$420,18,0)</f>
        <v>6045</v>
      </c>
      <c r="C116" s="16">
        <v>72.5</v>
      </c>
      <c r="D116" s="17">
        <f t="shared" si="4"/>
        <v>83.379310344827587</v>
      </c>
      <c r="E116" s="8"/>
      <c r="F116" s="19"/>
      <c r="G116" s="18"/>
    </row>
    <row r="117" spans="1:7" ht="15" customHeight="1">
      <c r="A117" s="14" t="s">
        <v>115</v>
      </c>
      <c r="B117" s="15">
        <f>VLOOKUP(A117,[1]estimativas!$B$4:$S$420,18,0)</f>
        <v>20489</v>
      </c>
      <c r="C117" s="16">
        <v>178.8</v>
      </c>
      <c r="D117" s="17">
        <f t="shared" si="4"/>
        <v>114.59172259507829</v>
      </c>
      <c r="E117" s="8"/>
      <c r="F117" s="19"/>
      <c r="G117" s="18"/>
    </row>
    <row r="118" spans="1:7" ht="15" customHeight="1">
      <c r="A118" s="14" t="s">
        <v>116</v>
      </c>
      <c r="B118" s="15">
        <f>VLOOKUP(A118,[1]estimativas!$B$4:$S$420,18,0)</f>
        <v>21331</v>
      </c>
      <c r="C118" s="16">
        <v>1177.5</v>
      </c>
      <c r="D118" s="17">
        <f t="shared" si="4"/>
        <v>18.115498938428875</v>
      </c>
      <c r="E118" s="8"/>
      <c r="F118" s="19"/>
      <c r="G118" s="18"/>
    </row>
    <row r="119" spans="1:7" ht="15" customHeight="1">
      <c r="A119" s="14" t="s">
        <v>117</v>
      </c>
      <c r="B119" s="15">
        <f>VLOOKUP(A119,[1]estimativas!$B$4:$S$420,18,0)</f>
        <v>21711</v>
      </c>
      <c r="C119" s="16">
        <v>392</v>
      </c>
      <c r="D119" s="17">
        <f t="shared" si="4"/>
        <v>55.385204081632651</v>
      </c>
      <c r="E119" s="8"/>
      <c r="F119" s="19"/>
      <c r="G119" s="18"/>
    </row>
    <row r="120" spans="1:7" ht="15" customHeight="1">
      <c r="A120" s="20" t="s">
        <v>118</v>
      </c>
      <c r="B120" s="21">
        <f t="shared" ref="B120" si="6">SUM(B121:B135)</f>
        <v>658532</v>
      </c>
      <c r="C120" s="22">
        <v>7695.2000000000007</v>
      </c>
      <c r="D120" s="22">
        <f t="shared" si="4"/>
        <v>85.576983054371553</v>
      </c>
      <c r="E120" s="8"/>
      <c r="F120" s="19"/>
      <c r="G120" s="13"/>
    </row>
    <row r="121" spans="1:7" ht="15" customHeight="1">
      <c r="A121" s="14" t="s">
        <v>119</v>
      </c>
      <c r="B121" s="15">
        <f>VLOOKUP(A121,[1]estimativas!$B$4:$S$420,18,0)</f>
        <v>11661</v>
      </c>
      <c r="C121" s="16">
        <v>181.1</v>
      </c>
      <c r="D121" s="17">
        <f t="shared" si="4"/>
        <v>64.389839867476539</v>
      </c>
      <c r="E121" s="8"/>
      <c r="F121" s="19"/>
      <c r="G121" s="18"/>
    </row>
    <row r="122" spans="1:7" ht="15" customHeight="1">
      <c r="A122" s="14" t="s">
        <v>120</v>
      </c>
      <c r="B122" s="15">
        <f>VLOOKUP(A122,[1]estimativas!$B$4:$S$420,18,0)</f>
        <v>19006</v>
      </c>
      <c r="C122" s="16">
        <v>461</v>
      </c>
      <c r="D122" s="17">
        <f t="shared" si="4"/>
        <v>41.227765726681127</v>
      </c>
      <c r="E122" s="8"/>
      <c r="F122" s="19"/>
      <c r="G122" s="18"/>
    </row>
    <row r="123" spans="1:7" ht="15" customHeight="1">
      <c r="A123" s="14" t="s">
        <v>121</v>
      </c>
      <c r="B123" s="15">
        <f>VLOOKUP(A123,[1]estimativas!$B$4:$S$420,18,0)</f>
        <v>296893</v>
      </c>
      <c r="C123" s="16">
        <v>920.4</v>
      </c>
      <c r="D123" s="17">
        <f t="shared" si="4"/>
        <v>322.56953498478924</v>
      </c>
      <c r="E123" s="8"/>
      <c r="F123" s="19"/>
      <c r="G123" s="18"/>
    </row>
    <row r="124" spans="1:7" ht="15" customHeight="1">
      <c r="A124" s="14" t="s">
        <v>122</v>
      </c>
      <c r="B124" s="15">
        <f>VLOOKUP(A124,[1]estimativas!$B$4:$S$420,18,0)</f>
        <v>33234</v>
      </c>
      <c r="C124" s="16">
        <v>243.2</v>
      </c>
      <c r="D124" s="17">
        <f t="shared" si="4"/>
        <v>136.65296052631581</v>
      </c>
      <c r="E124" s="8"/>
      <c r="F124" s="19"/>
      <c r="G124" s="18"/>
    </row>
    <row r="125" spans="1:7" ht="15" customHeight="1">
      <c r="A125" s="14" t="s">
        <v>123</v>
      </c>
      <c r="B125" s="15">
        <f>VLOOKUP(A125,[1]estimativas!$B$4:$S$420,18,0)</f>
        <v>24293</v>
      </c>
      <c r="C125" s="16">
        <v>447.3</v>
      </c>
      <c r="D125" s="17">
        <f t="shared" si="4"/>
        <v>54.310306282137269</v>
      </c>
      <c r="E125" s="8"/>
      <c r="F125" s="19"/>
      <c r="G125" s="18"/>
    </row>
    <row r="126" spans="1:7" ht="15" customHeight="1">
      <c r="A126" s="14" t="s">
        <v>124</v>
      </c>
      <c r="B126" s="15">
        <f>VLOOKUP(A126,[1]estimativas!$B$4:$S$420,18,0)</f>
        <v>14187</v>
      </c>
      <c r="C126" s="16">
        <v>527.20000000000005</v>
      </c>
      <c r="D126" s="17">
        <f t="shared" si="4"/>
        <v>26.910091047040968</v>
      </c>
      <c r="E126" s="8"/>
      <c r="F126" s="19"/>
      <c r="G126" s="18"/>
    </row>
    <row r="127" spans="1:7" ht="15" customHeight="1">
      <c r="A127" s="14" t="s">
        <v>125</v>
      </c>
      <c r="B127" s="15">
        <f>VLOOKUP(A127,[1]estimativas!$B$4:$S$420,18,0)</f>
        <v>29428</v>
      </c>
      <c r="C127" s="16">
        <v>417.3</v>
      </c>
      <c r="D127" s="17">
        <f t="shared" si="4"/>
        <v>70.520009585430145</v>
      </c>
      <c r="E127" s="8"/>
      <c r="F127" s="19"/>
      <c r="G127" s="18"/>
    </row>
    <row r="128" spans="1:7" ht="15" customHeight="1">
      <c r="A128" s="14" t="s">
        <v>126</v>
      </c>
      <c r="B128" s="15">
        <f>VLOOKUP(A128,[1]estimativas!$B$4:$S$420,18,0)</f>
        <v>19036</v>
      </c>
      <c r="C128" s="16">
        <v>898.7</v>
      </c>
      <c r="D128" s="17">
        <f t="shared" si="4"/>
        <v>21.181706909981084</v>
      </c>
      <c r="E128" s="8"/>
      <c r="F128" s="19"/>
      <c r="G128" s="18"/>
    </row>
    <row r="129" spans="1:7" ht="15" customHeight="1">
      <c r="A129" s="14" t="s">
        <v>127</v>
      </c>
      <c r="B129" s="15">
        <f>VLOOKUP(A129,[1]estimativas!$B$4:$S$420,18,0)</f>
        <v>14368</v>
      </c>
      <c r="C129" s="16">
        <v>399.3</v>
      </c>
      <c r="D129" s="17">
        <f t="shared" si="4"/>
        <v>35.982970197846228</v>
      </c>
      <c r="E129" s="8"/>
      <c r="F129" s="19"/>
      <c r="G129" s="18"/>
    </row>
    <row r="130" spans="1:7" ht="15" customHeight="1">
      <c r="A130" s="14" t="s">
        <v>128</v>
      </c>
      <c r="B130" s="15">
        <f>VLOOKUP(A130,[1]estimativas!$B$4:$S$420,18,0)</f>
        <v>10411</v>
      </c>
      <c r="C130" s="16">
        <v>187.3</v>
      </c>
      <c r="D130" s="17">
        <f t="shared" si="4"/>
        <v>55.584623598505068</v>
      </c>
      <c r="E130" s="8"/>
      <c r="F130" s="19"/>
      <c r="G130" s="18"/>
    </row>
    <row r="131" spans="1:7" ht="15" customHeight="1">
      <c r="A131" s="14" t="s">
        <v>129</v>
      </c>
      <c r="B131" s="15">
        <f>VLOOKUP(A131,[1]estimativas!$B$4:$S$420,18,0)</f>
        <v>28082</v>
      </c>
      <c r="C131" s="16">
        <v>417.2</v>
      </c>
      <c r="D131" s="17">
        <f t="shared" si="4"/>
        <v>67.31064237775648</v>
      </c>
      <c r="E131" s="8"/>
      <c r="F131" s="19"/>
      <c r="G131" s="18"/>
    </row>
    <row r="132" spans="1:7" ht="15" customHeight="1">
      <c r="A132" s="14" t="s">
        <v>130</v>
      </c>
      <c r="B132" s="15">
        <f>VLOOKUP(A132,[1]estimativas!$B$4:$S$420,18,0)</f>
        <v>21462</v>
      </c>
      <c r="C132" s="16">
        <v>410.8</v>
      </c>
      <c r="D132" s="17">
        <f t="shared" si="4"/>
        <v>52.244401168451802</v>
      </c>
      <c r="E132" s="8"/>
      <c r="F132" s="19"/>
      <c r="G132" s="18"/>
    </row>
    <row r="133" spans="1:7" ht="15" customHeight="1">
      <c r="A133" s="14" t="s">
        <v>131</v>
      </c>
      <c r="B133" s="15">
        <f>VLOOKUP(A133,[1]estimativas!$B$4:$S$420,18,0)</f>
        <v>15357</v>
      </c>
      <c r="C133" s="16">
        <v>317.8</v>
      </c>
      <c r="D133" s="17">
        <f t="shared" si="4"/>
        <v>48.322844556324732</v>
      </c>
      <c r="E133" s="8"/>
      <c r="F133" s="19"/>
      <c r="G133" s="18"/>
    </row>
    <row r="134" spans="1:7" ht="15" customHeight="1">
      <c r="A134" s="14" t="s">
        <v>132</v>
      </c>
      <c r="B134" s="15">
        <f>VLOOKUP(A134,[1]estimativas!$B$4:$S$420,18,0)</f>
        <v>98749</v>
      </c>
      <c r="C134" s="16">
        <v>1192.5999999999999</v>
      </c>
      <c r="D134" s="17">
        <f t="shared" si="4"/>
        <v>82.801442227066914</v>
      </c>
      <c r="E134" s="8"/>
      <c r="F134" s="19"/>
      <c r="G134" s="18"/>
    </row>
    <row r="135" spans="1:7" ht="15" customHeight="1">
      <c r="A135" s="14" t="s">
        <v>133</v>
      </c>
      <c r="B135" s="15">
        <f>VLOOKUP(A135,[1]estimativas!$B$4:$S$420,18,0)</f>
        <v>22365</v>
      </c>
      <c r="C135" s="16">
        <v>674</v>
      </c>
      <c r="D135" s="17">
        <f t="shared" si="4"/>
        <v>33.182492581602375</v>
      </c>
      <c r="E135" s="8"/>
      <c r="F135" s="19"/>
      <c r="G135" s="18"/>
    </row>
    <row r="136" spans="1:7" ht="15" customHeight="1">
      <c r="A136" s="20" t="s">
        <v>134</v>
      </c>
      <c r="B136" s="21">
        <f t="shared" ref="B136" si="7">SUM(B137:B149)</f>
        <v>583799</v>
      </c>
      <c r="C136" s="22">
        <v>18535.400000000001</v>
      </c>
      <c r="D136" s="22">
        <f t="shared" si="4"/>
        <v>31.496433850901514</v>
      </c>
      <c r="E136" s="8"/>
      <c r="F136" s="19"/>
      <c r="G136" s="13"/>
    </row>
    <row r="137" spans="1:7" ht="15" customHeight="1">
      <c r="A137" s="14" t="s">
        <v>135</v>
      </c>
      <c r="B137" s="15">
        <f>VLOOKUP(A137,[1]estimativas!$B$4:$S$420,18,0)</f>
        <v>155979</v>
      </c>
      <c r="C137" s="16">
        <v>1481.3</v>
      </c>
      <c r="D137" s="17">
        <f t="shared" ref="D137:D200" si="8">B137/C137</f>
        <v>105.29872409370148</v>
      </c>
      <c r="E137" s="8"/>
      <c r="F137" s="19"/>
      <c r="G137" s="18"/>
    </row>
    <row r="138" spans="1:7" ht="15" customHeight="1">
      <c r="A138" s="14" t="s">
        <v>136</v>
      </c>
      <c r="B138" s="15">
        <f>VLOOKUP(A138,[1]estimativas!$B$4:$S$420,18,0)</f>
        <v>9773</v>
      </c>
      <c r="C138" s="16">
        <v>2393.4</v>
      </c>
      <c r="D138" s="17">
        <f t="shared" si="8"/>
        <v>4.0833124425503469</v>
      </c>
      <c r="E138" s="8"/>
      <c r="F138" s="19"/>
      <c r="G138" s="18"/>
    </row>
    <row r="139" spans="1:7" ht="15" customHeight="1">
      <c r="A139" s="23" t="s">
        <v>137</v>
      </c>
      <c r="B139" s="15">
        <f>VLOOKUP(A139,[1]estimativas!$B$4:$S$420,18,0)</f>
        <v>8852</v>
      </c>
      <c r="C139" s="16">
        <v>787.7</v>
      </c>
      <c r="D139" s="17">
        <f t="shared" si="8"/>
        <v>11.237780881046083</v>
      </c>
      <c r="E139" s="8"/>
      <c r="F139" s="19"/>
      <c r="G139" s="18"/>
    </row>
    <row r="140" spans="1:7" ht="15" customHeight="1">
      <c r="A140" s="14" t="s">
        <v>138</v>
      </c>
      <c r="B140" s="15">
        <f>VLOOKUP(A140,[1]estimativas!$B$4:$S$420,18,0)</f>
        <v>67356</v>
      </c>
      <c r="C140" s="16">
        <v>2274.3000000000002</v>
      </c>
      <c r="D140" s="17">
        <f t="shared" si="8"/>
        <v>29.616145627225958</v>
      </c>
      <c r="E140" s="8"/>
      <c r="F140" s="19"/>
      <c r="G140" s="18"/>
    </row>
    <row r="141" spans="1:7" ht="15" customHeight="1">
      <c r="A141" s="14" t="s">
        <v>139</v>
      </c>
      <c r="B141" s="15">
        <f>VLOOKUP(A141,[1]estimativas!$B$4:$S$420,18,0)</f>
        <v>20501</v>
      </c>
      <c r="C141" s="16">
        <v>1463.8</v>
      </c>
      <c r="D141" s="17">
        <f t="shared" si="8"/>
        <v>14.005328596802842</v>
      </c>
      <c r="E141" s="8"/>
      <c r="F141" s="19"/>
      <c r="G141" s="18"/>
    </row>
    <row r="142" spans="1:7" ht="15" customHeight="1">
      <c r="A142" s="14" t="s">
        <v>140</v>
      </c>
      <c r="B142" s="15">
        <f>VLOOKUP(A142,[1]estimativas!$B$4:$S$420,18,0)</f>
        <v>9924</v>
      </c>
      <c r="C142" s="16">
        <v>1398.8</v>
      </c>
      <c r="D142" s="17">
        <f t="shared" si="8"/>
        <v>7.0946525593365743</v>
      </c>
      <c r="E142" s="8"/>
      <c r="F142" s="19"/>
      <c r="G142" s="18"/>
    </row>
    <row r="143" spans="1:7" ht="15" customHeight="1">
      <c r="A143" s="14" t="s">
        <v>141</v>
      </c>
      <c r="B143" s="15">
        <f>VLOOKUP(A143,[1]estimativas!$B$4:$S$420,18,0)</f>
        <v>4068</v>
      </c>
      <c r="C143" s="16">
        <v>615.5</v>
      </c>
      <c r="D143" s="17">
        <f t="shared" si="8"/>
        <v>6.6092607636068239</v>
      </c>
      <c r="E143" s="8"/>
      <c r="F143" s="25"/>
      <c r="G143" s="18"/>
    </row>
    <row r="144" spans="1:7" ht="15" customHeight="1">
      <c r="A144" s="14" t="s">
        <v>142</v>
      </c>
      <c r="B144" s="15">
        <f>VLOOKUP(A144,[1]estimativas!$B$4:$S$420,18,0)</f>
        <v>23586</v>
      </c>
      <c r="C144" s="16">
        <v>1238.7</v>
      </c>
      <c r="D144" s="17">
        <f t="shared" si="8"/>
        <v>19.040930007265683</v>
      </c>
      <c r="E144" s="8"/>
      <c r="F144" s="19"/>
      <c r="G144" s="18"/>
    </row>
    <row r="145" spans="1:7" ht="15" customHeight="1">
      <c r="A145" s="14" t="s">
        <v>143</v>
      </c>
      <c r="B145" s="15">
        <f>VLOOKUP(A145,[1]estimativas!$B$4:$S$420,18,0)</f>
        <v>42072</v>
      </c>
      <c r="C145" s="16">
        <v>1780.6</v>
      </c>
      <c r="D145" s="17">
        <f t="shared" si="8"/>
        <v>23.627990564978099</v>
      </c>
      <c r="E145" s="8"/>
      <c r="F145" s="19"/>
      <c r="G145" s="18"/>
    </row>
    <row r="146" spans="1:7" ht="15" customHeight="1">
      <c r="A146" s="14" t="s">
        <v>144</v>
      </c>
      <c r="B146" s="15">
        <f>VLOOKUP(A146,[1]estimativas!$B$4:$S$420,18,0)</f>
        <v>44052</v>
      </c>
      <c r="C146" s="16">
        <v>1322.9</v>
      </c>
      <c r="D146" s="17">
        <f t="shared" si="8"/>
        <v>33.299569128429965</v>
      </c>
      <c r="E146" s="8"/>
      <c r="F146" s="19"/>
      <c r="G146" s="18"/>
    </row>
    <row r="147" spans="1:7" ht="15" customHeight="1">
      <c r="A147" s="14" t="s">
        <v>145</v>
      </c>
      <c r="B147" s="15">
        <f>VLOOKUP(A147,[1]estimativas!$B$4:$S$420,18,0)</f>
        <v>29326</v>
      </c>
      <c r="C147" s="16">
        <v>1740.3</v>
      </c>
      <c r="D147" s="17">
        <f t="shared" si="8"/>
        <v>16.851117623398267</v>
      </c>
      <c r="E147" s="8"/>
      <c r="F147" s="19"/>
      <c r="G147" s="18"/>
    </row>
    <row r="148" spans="1:7" ht="15" customHeight="1">
      <c r="A148" s="14" t="s">
        <v>146</v>
      </c>
      <c r="B148" s="15">
        <f>VLOOKUP(A148,[1]estimativas!$B$4:$S$420,18,0)</f>
        <v>161690</v>
      </c>
      <c r="C148" s="16">
        <v>1163.9000000000001</v>
      </c>
      <c r="D148" s="17">
        <f t="shared" si="8"/>
        <v>138.92086949050605</v>
      </c>
      <c r="E148" s="8"/>
      <c r="F148" s="19"/>
      <c r="G148" s="18"/>
    </row>
    <row r="149" spans="1:7" ht="15" customHeight="1">
      <c r="A149" s="14" t="s">
        <v>147</v>
      </c>
      <c r="B149" s="15">
        <f>VLOOKUP(A149,[1]estimativas!$B$4:$S$420,18,0)</f>
        <v>6620</v>
      </c>
      <c r="C149" s="16">
        <v>874.2</v>
      </c>
      <c r="D149" s="17">
        <f t="shared" si="8"/>
        <v>7.572637840311141</v>
      </c>
      <c r="E149" s="8"/>
      <c r="F149" s="19"/>
      <c r="G149" s="18"/>
    </row>
    <row r="150" spans="1:7" ht="15" customHeight="1">
      <c r="A150" s="26" t="s">
        <v>148</v>
      </c>
      <c r="B150" s="21">
        <f t="shared" ref="B150" si="9">SUM(B151:B163)</f>
        <v>277993</v>
      </c>
      <c r="C150" s="22">
        <v>11763.000000000002</v>
      </c>
      <c r="D150" s="22">
        <f t="shared" si="8"/>
        <v>23.632831760605285</v>
      </c>
      <c r="E150" s="8"/>
      <c r="F150" s="19"/>
      <c r="G150" s="13"/>
    </row>
    <row r="151" spans="1:7" ht="15" customHeight="1">
      <c r="A151" s="14" t="s">
        <v>149</v>
      </c>
      <c r="B151" s="15">
        <f>VLOOKUP(A151,[1]estimativas!$B$4:$S$420,18,0)</f>
        <v>21786</v>
      </c>
      <c r="C151" s="16">
        <v>491.3</v>
      </c>
      <c r="D151" s="17">
        <f t="shared" si="8"/>
        <v>44.34357826175453</v>
      </c>
      <c r="E151" s="8"/>
      <c r="F151" s="19"/>
      <c r="G151" s="18"/>
    </row>
    <row r="152" spans="1:7" ht="15" customHeight="1">
      <c r="A152" s="14" t="s">
        <v>150</v>
      </c>
      <c r="B152" s="15">
        <f>VLOOKUP(A152,[1]estimativas!$B$4:$S$420,18,0)</f>
        <v>5822</v>
      </c>
      <c r="C152" s="16">
        <v>162.4</v>
      </c>
      <c r="D152" s="17">
        <f t="shared" si="8"/>
        <v>35.849753694581281</v>
      </c>
      <c r="E152" s="8"/>
      <c r="F152" s="19"/>
      <c r="G152" s="18"/>
    </row>
    <row r="153" spans="1:7" ht="15" customHeight="1">
      <c r="A153" s="14" t="s">
        <v>151</v>
      </c>
      <c r="B153" s="15">
        <f>VLOOKUP(A153,[1]estimativas!$B$4:$S$420,18,0)</f>
        <v>16796</v>
      </c>
      <c r="C153" s="16">
        <v>1176.8</v>
      </c>
      <c r="D153" s="17">
        <f t="shared" si="8"/>
        <v>14.272603670972128</v>
      </c>
      <c r="E153" s="8"/>
      <c r="F153" s="19"/>
      <c r="G153" s="18"/>
    </row>
    <row r="154" spans="1:7" ht="15" customHeight="1">
      <c r="A154" s="14" t="s">
        <v>152</v>
      </c>
      <c r="B154" s="15">
        <f>VLOOKUP(A154,[1]estimativas!$B$4:$S$420,18,0)</f>
        <v>27939</v>
      </c>
      <c r="C154" s="16">
        <v>827.8</v>
      </c>
      <c r="D154" s="17">
        <f t="shared" si="8"/>
        <v>33.75090601594588</v>
      </c>
      <c r="E154" s="8"/>
      <c r="F154" s="19"/>
      <c r="G154" s="18"/>
    </row>
    <row r="155" spans="1:7" ht="15" customHeight="1">
      <c r="A155" s="14" t="s">
        <v>153</v>
      </c>
      <c r="B155" s="15">
        <f>VLOOKUP(A155,[1]estimativas!$B$4:$S$420,18,0)</f>
        <v>24901</v>
      </c>
      <c r="C155" s="16">
        <v>1441.6</v>
      </c>
      <c r="D155" s="17">
        <f t="shared" si="8"/>
        <v>17.273168701442842</v>
      </c>
      <c r="E155" s="8"/>
      <c r="F155" s="19"/>
      <c r="G155" s="18"/>
    </row>
    <row r="156" spans="1:7" ht="15" customHeight="1">
      <c r="A156" s="14" t="s">
        <v>154</v>
      </c>
      <c r="B156" s="15">
        <f>VLOOKUP(A156,[1]estimativas!$B$4:$S$420,18,0)</f>
        <v>77533</v>
      </c>
      <c r="C156" s="16">
        <v>1627.5</v>
      </c>
      <c r="D156" s="17">
        <f t="shared" si="8"/>
        <v>47.639324116743474</v>
      </c>
      <c r="E156" s="8"/>
      <c r="F156" s="19"/>
      <c r="G156" s="18"/>
    </row>
    <row r="157" spans="1:7" ht="15" customHeight="1">
      <c r="A157" s="14" t="s">
        <v>155</v>
      </c>
      <c r="B157" s="15">
        <f>VLOOKUP(A157,[1]estimativas!$B$4:$S$420,18,0)</f>
        <v>20314</v>
      </c>
      <c r="C157" s="16">
        <v>1805.1</v>
      </c>
      <c r="D157" s="17">
        <f t="shared" si="8"/>
        <v>11.253670156778018</v>
      </c>
      <c r="E157" s="8"/>
      <c r="F157" s="19"/>
      <c r="G157" s="18"/>
    </row>
    <row r="158" spans="1:7" ht="15" customHeight="1">
      <c r="A158" s="14" t="s">
        <v>156</v>
      </c>
      <c r="B158" s="15">
        <f>VLOOKUP(A158,[1]estimativas!$B$4:$S$420,18,0)</f>
        <v>21241</v>
      </c>
      <c r="C158" s="16">
        <v>313.60000000000002</v>
      </c>
      <c r="D158" s="17">
        <f t="shared" si="8"/>
        <v>67.732780612244895</v>
      </c>
      <c r="E158" s="8"/>
      <c r="F158" s="19"/>
      <c r="G158" s="18"/>
    </row>
    <row r="159" spans="1:7" ht="15" customHeight="1">
      <c r="A159" s="14" t="s">
        <v>157</v>
      </c>
      <c r="B159" s="15">
        <f>VLOOKUP(A159,[1]estimativas!$B$4:$S$420,18,0)</f>
        <v>19110</v>
      </c>
      <c r="C159" s="16">
        <v>1287.5</v>
      </c>
      <c r="D159" s="17">
        <f t="shared" si="8"/>
        <v>14.842718446601943</v>
      </c>
      <c r="E159" s="8"/>
      <c r="F159" s="19"/>
      <c r="G159" s="18"/>
    </row>
    <row r="160" spans="1:7" ht="15" customHeight="1">
      <c r="A160" s="14" t="s">
        <v>158</v>
      </c>
      <c r="B160" s="15">
        <f>VLOOKUP(A160,[1]estimativas!$B$4:$S$420,18,0)</f>
        <v>10274</v>
      </c>
      <c r="C160" s="16">
        <v>492</v>
      </c>
      <c r="D160" s="17">
        <f t="shared" si="8"/>
        <v>20.882113821138212</v>
      </c>
      <c r="E160" s="8"/>
      <c r="F160" s="19"/>
      <c r="G160" s="18"/>
    </row>
    <row r="161" spans="1:7" ht="15" customHeight="1">
      <c r="A161" s="14" t="s">
        <v>159</v>
      </c>
      <c r="B161" s="15">
        <f>VLOOKUP(A161,[1]estimativas!$B$4:$S$420,18,0)</f>
        <v>17141</v>
      </c>
      <c r="C161" s="16">
        <v>853.7</v>
      </c>
      <c r="D161" s="17">
        <f t="shared" si="8"/>
        <v>20.078481902307601</v>
      </c>
      <c r="E161" s="8"/>
      <c r="F161" s="19"/>
      <c r="G161" s="18"/>
    </row>
    <row r="162" spans="1:7" ht="15" customHeight="1">
      <c r="A162" s="14" t="s">
        <v>160</v>
      </c>
      <c r="B162" s="15">
        <f>VLOOKUP(A162,[1]estimativas!$B$4:$S$420,18,0)</f>
        <v>8438</v>
      </c>
      <c r="C162" s="16">
        <v>985.5</v>
      </c>
      <c r="D162" s="17">
        <f t="shared" si="8"/>
        <v>8.5621511922881783</v>
      </c>
      <c r="E162" s="8"/>
      <c r="F162" s="19"/>
      <c r="G162" s="18"/>
    </row>
    <row r="163" spans="1:7" ht="15" customHeight="1">
      <c r="A163" s="14" t="s">
        <v>161</v>
      </c>
      <c r="B163" s="15">
        <f>VLOOKUP(A163,[1]estimativas!$B$4:$S$420,18,0)</f>
        <v>6698</v>
      </c>
      <c r="C163" s="16">
        <v>298.2</v>
      </c>
      <c r="D163" s="17">
        <f t="shared" si="8"/>
        <v>22.461435278336687</v>
      </c>
      <c r="E163" s="8"/>
      <c r="F163" s="19"/>
      <c r="G163" s="18"/>
    </row>
    <row r="164" spans="1:7" ht="15" customHeight="1">
      <c r="A164" s="20" t="s">
        <v>162</v>
      </c>
      <c r="B164" s="21">
        <f t="shared" ref="B164" si="10">SUM(B165:B184)</f>
        <v>292846</v>
      </c>
      <c r="C164" s="22">
        <v>10286.999999999998</v>
      </c>
      <c r="D164" s="22">
        <f t="shared" si="8"/>
        <v>28.467580441333727</v>
      </c>
      <c r="E164" s="8"/>
      <c r="F164" s="19"/>
      <c r="G164" s="13"/>
    </row>
    <row r="165" spans="1:7" ht="15" customHeight="1">
      <c r="A165" s="14" t="s">
        <v>163</v>
      </c>
      <c r="B165" s="15">
        <f>VLOOKUP(A165,[1]estimativas!$B$4:$S$420,18,0)</f>
        <v>5985</v>
      </c>
      <c r="C165" s="16">
        <v>463.2</v>
      </c>
      <c r="D165" s="17">
        <f t="shared" si="8"/>
        <v>12.92098445595855</v>
      </c>
      <c r="E165" s="8"/>
      <c r="F165" s="19"/>
      <c r="G165" s="18"/>
    </row>
    <row r="166" spans="1:7" ht="15" customHeight="1">
      <c r="A166" s="14" t="s">
        <v>164</v>
      </c>
      <c r="B166" s="15">
        <f>VLOOKUP(A166,[1]estimativas!$B$4:$S$420,18,0)</f>
        <v>10898</v>
      </c>
      <c r="C166" s="16">
        <v>480.8</v>
      </c>
      <c r="D166" s="17">
        <f t="shared" si="8"/>
        <v>22.666389351081531</v>
      </c>
      <c r="E166" s="8"/>
      <c r="F166" s="19"/>
      <c r="G166" s="18"/>
    </row>
    <row r="167" spans="1:7" ht="15" customHeight="1">
      <c r="A167" s="14" t="s">
        <v>165</v>
      </c>
      <c r="B167" s="15">
        <f>VLOOKUP(A167,[1]estimativas!$B$4:$S$420,18,0)</f>
        <v>14414</v>
      </c>
      <c r="C167" s="16">
        <v>162.19999999999999</v>
      </c>
      <c r="D167" s="17">
        <f t="shared" si="8"/>
        <v>88.865598027127007</v>
      </c>
      <c r="E167" s="8"/>
      <c r="F167" s="19"/>
      <c r="G167" s="18"/>
    </row>
    <row r="168" spans="1:7" ht="15" customHeight="1">
      <c r="A168" s="14" t="s">
        <v>166</v>
      </c>
      <c r="B168" s="15">
        <f>VLOOKUP(A168,[1]estimativas!$B$4:$S$420,18,0)</f>
        <v>4212</v>
      </c>
      <c r="C168" s="16">
        <v>193.5</v>
      </c>
      <c r="D168" s="17">
        <f t="shared" si="8"/>
        <v>21.767441860465116</v>
      </c>
      <c r="E168" s="8"/>
      <c r="F168" s="19"/>
      <c r="G168" s="18"/>
    </row>
    <row r="169" spans="1:7" ht="15" customHeight="1">
      <c r="A169" s="14" t="s">
        <v>167</v>
      </c>
      <c r="B169" s="15">
        <f>VLOOKUP(A169,[1]estimativas!$B$4:$S$420,18,0)</f>
        <v>7521</v>
      </c>
      <c r="C169" s="16">
        <v>413.5</v>
      </c>
      <c r="D169" s="17">
        <f t="shared" si="8"/>
        <v>18.188633615477631</v>
      </c>
      <c r="E169" s="8"/>
      <c r="F169" s="19"/>
      <c r="G169" s="18"/>
    </row>
    <row r="170" spans="1:7" ht="15" customHeight="1">
      <c r="A170" s="14" t="s">
        <v>168</v>
      </c>
      <c r="B170" s="15">
        <f>VLOOKUP(A170,[1]estimativas!$B$4:$S$420,18,0)</f>
        <v>8592</v>
      </c>
      <c r="C170" s="16">
        <v>323</v>
      </c>
      <c r="D170" s="17">
        <f t="shared" si="8"/>
        <v>26.600619195046441</v>
      </c>
      <c r="E170" s="8"/>
      <c r="F170" s="19"/>
      <c r="G170" s="18"/>
    </row>
    <row r="171" spans="1:7" ht="15" customHeight="1">
      <c r="A171" s="14" t="s">
        <v>169</v>
      </c>
      <c r="B171" s="15">
        <f>VLOOKUP(A171,[1]estimativas!$B$4:$S$420,18,0)</f>
        <v>13254</v>
      </c>
      <c r="C171" s="16">
        <v>313.7</v>
      </c>
      <c r="D171" s="17">
        <f t="shared" si="8"/>
        <v>42.250557857825953</v>
      </c>
      <c r="E171" s="8"/>
      <c r="F171" s="19"/>
      <c r="G171" s="18"/>
    </row>
    <row r="172" spans="1:7" ht="15" customHeight="1">
      <c r="A172" s="14" t="s">
        <v>170</v>
      </c>
      <c r="B172" s="15">
        <f>VLOOKUP(A172,[1]estimativas!$B$4:$S$420,18,0)</f>
        <v>56033</v>
      </c>
      <c r="C172" s="16">
        <v>928.2</v>
      </c>
      <c r="D172" s="17">
        <f t="shared" si="8"/>
        <v>60.367377720318892</v>
      </c>
      <c r="E172" s="8"/>
      <c r="F172" s="19"/>
      <c r="G172" s="18"/>
    </row>
    <row r="173" spans="1:7" ht="15" customHeight="1">
      <c r="A173" s="14" t="s">
        <v>171</v>
      </c>
      <c r="B173" s="15">
        <f>VLOOKUP(A173,[1]estimativas!$B$4:$S$420,18,0)</f>
        <v>15106</v>
      </c>
      <c r="C173" s="16">
        <v>239.4</v>
      </c>
      <c r="D173" s="17">
        <f t="shared" si="8"/>
        <v>63.099415204678358</v>
      </c>
      <c r="E173" s="8"/>
      <c r="F173" s="19"/>
      <c r="G173" s="18"/>
    </row>
    <row r="174" spans="1:7" ht="15" customHeight="1">
      <c r="A174" s="23" t="s">
        <v>172</v>
      </c>
      <c r="B174" s="15">
        <f>VLOOKUP(A174,[1]estimativas!$B$4:$S$420,18,0)</f>
        <v>3975</v>
      </c>
      <c r="C174" s="16">
        <v>405.3</v>
      </c>
      <c r="D174" s="17">
        <f t="shared" si="8"/>
        <v>9.8075499629903771</v>
      </c>
      <c r="E174" s="8"/>
      <c r="F174" s="19"/>
      <c r="G174" s="18"/>
    </row>
    <row r="175" spans="1:7" ht="15" customHeight="1">
      <c r="A175" s="14" t="s">
        <v>173</v>
      </c>
      <c r="B175" s="15">
        <f>VLOOKUP(A175,[1]estimativas!$B$4:$S$420,18,0)</f>
        <v>24306</v>
      </c>
      <c r="C175" s="16">
        <v>431.9</v>
      </c>
      <c r="D175" s="17">
        <f t="shared" si="8"/>
        <v>56.276915952766849</v>
      </c>
      <c r="E175" s="8"/>
      <c r="F175" s="25"/>
      <c r="G175" s="27"/>
    </row>
    <row r="176" spans="1:7" ht="15" customHeight="1">
      <c r="A176" s="14" t="s">
        <v>174</v>
      </c>
      <c r="B176" s="15">
        <f>VLOOKUP(A176,[1]estimativas!$B$4:$S$420,18,0)</f>
        <v>8886</v>
      </c>
      <c r="C176" s="16">
        <v>457.7</v>
      </c>
      <c r="D176" s="17">
        <f t="shared" si="8"/>
        <v>19.414463622460126</v>
      </c>
      <c r="E176" s="8"/>
      <c r="F176" s="25"/>
      <c r="G176" s="18"/>
    </row>
    <row r="177" spans="1:7" ht="15" customHeight="1">
      <c r="A177" s="14" t="s">
        <v>175</v>
      </c>
      <c r="B177" s="15">
        <f>VLOOKUP(A177,[1]estimativas!$B$4:$S$420,18,0)</f>
        <v>23018</v>
      </c>
      <c r="C177" s="16">
        <v>2253.1999999999998</v>
      </c>
      <c r="D177" s="17">
        <f t="shared" si="8"/>
        <v>10.215693236286171</v>
      </c>
      <c r="E177" s="8"/>
      <c r="F177" s="19"/>
      <c r="G177" s="18"/>
    </row>
    <row r="178" spans="1:7" ht="15" customHeight="1">
      <c r="A178" s="14" t="s">
        <v>176</v>
      </c>
      <c r="B178" s="15">
        <f>VLOOKUP(A178,[1]estimativas!$B$4:$S$420,18,0)</f>
        <v>11585</v>
      </c>
      <c r="C178" s="16">
        <v>284.39999999999998</v>
      </c>
      <c r="D178" s="17">
        <f t="shared" si="8"/>
        <v>40.734880450070328</v>
      </c>
      <c r="E178" s="8"/>
      <c r="F178" s="19"/>
      <c r="G178" s="18"/>
    </row>
    <row r="179" spans="1:7" ht="15" customHeight="1">
      <c r="A179" s="14" t="s">
        <v>177</v>
      </c>
      <c r="B179" s="15">
        <f>VLOOKUP(A179,[1]estimativas!$B$4:$S$420,18,0)</f>
        <v>22998</v>
      </c>
      <c r="C179" s="16">
        <v>283.2</v>
      </c>
      <c r="D179" s="17">
        <f t="shared" si="8"/>
        <v>81.207627118644069</v>
      </c>
      <c r="E179" s="8"/>
      <c r="F179" s="19"/>
      <c r="G179" s="18"/>
    </row>
    <row r="180" spans="1:7" ht="15" customHeight="1">
      <c r="A180" s="14" t="s">
        <v>178</v>
      </c>
      <c r="B180" s="15">
        <f>VLOOKUP(A180,[1]estimativas!$B$4:$S$420,18,0)</f>
        <v>8428</v>
      </c>
      <c r="C180" s="16">
        <v>470.4</v>
      </c>
      <c r="D180" s="17">
        <f t="shared" si="8"/>
        <v>17.916666666666668</v>
      </c>
      <c r="E180" s="8"/>
      <c r="F180" s="19"/>
      <c r="G180" s="18"/>
    </row>
    <row r="181" spans="1:7" ht="15" customHeight="1">
      <c r="A181" s="14" t="s">
        <v>179</v>
      </c>
      <c r="B181" s="15">
        <f>VLOOKUP(A181,[1]estimativas!$B$4:$S$420,18,0)</f>
        <v>9582</v>
      </c>
      <c r="C181" s="16">
        <v>927</v>
      </c>
      <c r="D181" s="17">
        <f t="shared" si="8"/>
        <v>10.336569579288026</v>
      </c>
      <c r="E181" s="8"/>
      <c r="F181" s="19"/>
      <c r="G181" s="18"/>
    </row>
    <row r="182" spans="1:7" ht="15" customHeight="1">
      <c r="A182" s="14" t="s">
        <v>180</v>
      </c>
      <c r="B182" s="15">
        <f>VLOOKUP(A182,[1]estimativas!$B$4:$S$420,18,0)</f>
        <v>11161</v>
      </c>
      <c r="C182" s="16">
        <v>315.7</v>
      </c>
      <c r="D182" s="17">
        <f t="shared" si="8"/>
        <v>35.353183401963889</v>
      </c>
      <c r="E182" s="8"/>
      <c r="F182" s="19"/>
      <c r="G182" s="18"/>
    </row>
    <row r="183" spans="1:7" ht="15" customHeight="1">
      <c r="A183" s="14" t="s">
        <v>181</v>
      </c>
      <c r="B183" s="15">
        <f>VLOOKUP(A183,[1]estimativas!$B$4:$S$420,18,0)</f>
        <v>12092</v>
      </c>
      <c r="C183" s="16">
        <v>214.4</v>
      </c>
      <c r="D183" s="17">
        <f t="shared" si="8"/>
        <v>56.399253731343279</v>
      </c>
      <c r="E183" s="8"/>
      <c r="F183" s="19"/>
      <c r="G183" s="18"/>
    </row>
    <row r="184" spans="1:7" ht="15" customHeight="1">
      <c r="A184" s="14" t="s">
        <v>182</v>
      </c>
      <c r="B184" s="15">
        <f>VLOOKUP(A184,[1]estimativas!$B$4:$S$420,18,0)</f>
        <v>20800</v>
      </c>
      <c r="C184" s="16">
        <v>726.3</v>
      </c>
      <c r="D184" s="17">
        <f t="shared" si="8"/>
        <v>28.638303731240537</v>
      </c>
      <c r="E184" s="8"/>
      <c r="F184" s="19"/>
      <c r="G184" s="18"/>
    </row>
    <row r="185" spans="1:7" ht="15" customHeight="1">
      <c r="A185" s="20" t="s">
        <v>183</v>
      </c>
      <c r="B185" s="21">
        <f t="shared" ref="B185" si="11">SUM(B186:B195)</f>
        <v>550547</v>
      </c>
      <c r="C185" s="22">
        <v>61616.500000000007</v>
      </c>
      <c r="D185" s="22">
        <f t="shared" si="8"/>
        <v>8.9350579795996197</v>
      </c>
      <c r="E185" s="8"/>
      <c r="F185" s="19"/>
      <c r="G185" s="13"/>
    </row>
    <row r="186" spans="1:7" ht="15" customHeight="1">
      <c r="A186" s="14" t="s">
        <v>184</v>
      </c>
      <c r="B186" s="15">
        <f>VLOOKUP(A186,[1]estimativas!$B$4:$S$420,18,0)</f>
        <v>36644</v>
      </c>
      <c r="C186" s="16">
        <v>2781.4</v>
      </c>
      <c r="D186" s="17">
        <f t="shared" si="8"/>
        <v>13.174660243043071</v>
      </c>
      <c r="E186" s="8"/>
      <c r="F186" s="19"/>
      <c r="G186" s="18"/>
    </row>
    <row r="187" spans="1:7" ht="15" customHeight="1">
      <c r="A187" s="14" t="s">
        <v>185</v>
      </c>
      <c r="B187" s="15">
        <f>VLOOKUP(A187,[1]estimativas!$B$4:$S$420,18,0)</f>
        <v>36191</v>
      </c>
      <c r="C187" s="16">
        <v>3219.3</v>
      </c>
      <c r="D187" s="17">
        <f t="shared" si="8"/>
        <v>11.241884881806604</v>
      </c>
      <c r="E187" s="8"/>
      <c r="F187" s="19"/>
      <c r="G187" s="18"/>
    </row>
    <row r="188" spans="1:7" ht="15" customHeight="1">
      <c r="A188" s="14" t="s">
        <v>186</v>
      </c>
      <c r="B188" s="15">
        <f>VLOOKUP(A188,[1]estimativas!$B$4:$S$420,18,0)</f>
        <v>30118</v>
      </c>
      <c r="C188" s="16">
        <v>9647</v>
      </c>
      <c r="D188" s="17">
        <f t="shared" si="8"/>
        <v>3.1220068415051312</v>
      </c>
      <c r="E188" s="8"/>
      <c r="F188" s="19"/>
      <c r="G188" s="18"/>
    </row>
    <row r="189" spans="1:7" ht="15" customHeight="1">
      <c r="A189" s="14" t="s">
        <v>187</v>
      </c>
      <c r="B189" s="15">
        <f>VLOOKUP(A189,[1]estimativas!$B$4:$S$420,18,0)</f>
        <v>64932</v>
      </c>
      <c r="C189" s="16">
        <v>6079</v>
      </c>
      <c r="D189" s="17">
        <f t="shared" si="8"/>
        <v>10.681362066129298</v>
      </c>
      <c r="E189" s="8"/>
      <c r="F189" s="19"/>
      <c r="G189" s="18"/>
    </row>
    <row r="190" spans="1:7" ht="15" customHeight="1">
      <c r="A190" s="14" t="s">
        <v>188</v>
      </c>
      <c r="B190" s="15">
        <f>VLOOKUP(A190,[1]estimativas!$B$4:$S$420,18,0)</f>
        <v>221773</v>
      </c>
      <c r="C190" s="16">
        <v>6500.7</v>
      </c>
      <c r="D190" s="17">
        <f t="shared" si="8"/>
        <v>34.115249127017094</v>
      </c>
      <c r="E190" s="8"/>
      <c r="F190" s="19"/>
      <c r="G190" s="18"/>
    </row>
    <row r="191" spans="1:7" ht="15" customHeight="1">
      <c r="A191" s="14" t="s">
        <v>189</v>
      </c>
      <c r="B191" s="15">
        <f>VLOOKUP(A191,[1]estimativas!$B$4:$S$420,18,0)</f>
        <v>35740</v>
      </c>
      <c r="C191" s="16">
        <v>11732.2</v>
      </c>
      <c r="D191" s="17">
        <f t="shared" si="8"/>
        <v>3.0463169737986053</v>
      </c>
      <c r="E191" s="8"/>
      <c r="F191" s="19"/>
      <c r="G191" s="18"/>
    </row>
    <row r="192" spans="1:7" ht="15" customHeight="1">
      <c r="A192" s="14" t="s">
        <v>190</v>
      </c>
      <c r="B192" s="15">
        <f>VLOOKUP(A192,[1]estimativas!$B$4:$S$420,18,0)</f>
        <v>42672</v>
      </c>
      <c r="C192" s="16">
        <v>4684</v>
      </c>
      <c r="D192" s="17">
        <f t="shared" si="8"/>
        <v>9.1101622544833472</v>
      </c>
      <c r="E192" s="8"/>
      <c r="F192" s="19"/>
      <c r="G192" s="18"/>
    </row>
    <row r="193" spans="1:7" ht="15" customHeight="1">
      <c r="A193" s="14" t="s">
        <v>191</v>
      </c>
      <c r="B193" s="15">
        <f>VLOOKUP(A193,[1]estimativas!$B$4:$S$420,18,0)</f>
        <v>32991</v>
      </c>
      <c r="C193" s="16">
        <v>12698.8</v>
      </c>
      <c r="D193" s="17">
        <f t="shared" si="8"/>
        <v>2.5979620121586291</v>
      </c>
      <c r="E193" s="8"/>
      <c r="F193" s="19"/>
      <c r="G193" s="18"/>
    </row>
    <row r="194" spans="1:7" ht="15" customHeight="1">
      <c r="A194" s="14" t="s">
        <v>192</v>
      </c>
      <c r="B194" s="15">
        <f>VLOOKUP(A194,[1]estimativas!$B$4:$S$420,18,0)</f>
        <v>23713</v>
      </c>
      <c r="C194" s="16">
        <v>1238.9000000000001</v>
      </c>
      <c r="D194" s="17">
        <f t="shared" si="8"/>
        <v>19.140366454112517</v>
      </c>
      <c r="E194" s="8"/>
      <c r="F194" s="19"/>
      <c r="G194" s="18"/>
    </row>
    <row r="195" spans="1:7" ht="15" customHeight="1">
      <c r="A195" s="14" t="s">
        <v>193</v>
      </c>
      <c r="B195" s="15">
        <f>VLOOKUP(A195,[1]estimativas!$B$4:$S$420,18,0)</f>
        <v>25773</v>
      </c>
      <c r="C195" s="16">
        <v>3035.2</v>
      </c>
      <c r="D195" s="17">
        <f t="shared" si="8"/>
        <v>8.4913679493937799</v>
      </c>
      <c r="E195" s="8"/>
      <c r="F195" s="19"/>
      <c r="G195" s="18"/>
    </row>
    <row r="196" spans="1:7" ht="15" customHeight="1">
      <c r="A196" s="26" t="s">
        <v>194</v>
      </c>
      <c r="B196" s="21">
        <f t="shared" ref="B196" si="12">SUM(B197:B210)</f>
        <v>371250</v>
      </c>
      <c r="C196" s="22">
        <v>75841.100000000006</v>
      </c>
      <c r="D196" s="22">
        <f t="shared" si="8"/>
        <v>4.8951030509842282</v>
      </c>
      <c r="E196" s="8"/>
      <c r="F196" s="19"/>
      <c r="G196" s="13"/>
    </row>
    <row r="197" spans="1:7" ht="15" customHeight="1">
      <c r="A197" s="14" t="s">
        <v>195</v>
      </c>
      <c r="B197" s="15">
        <f>VLOOKUP(A197,[1]estimativas!$B$4:$S$420,18,0)</f>
        <v>15490</v>
      </c>
      <c r="C197" s="16">
        <v>1527.9</v>
      </c>
      <c r="D197" s="17">
        <f t="shared" si="8"/>
        <v>10.138098043065645</v>
      </c>
      <c r="E197" s="8"/>
      <c r="F197" s="19"/>
      <c r="G197" s="18"/>
    </row>
    <row r="198" spans="1:7" ht="15" customHeight="1">
      <c r="A198" s="14" t="s">
        <v>196</v>
      </c>
      <c r="B198" s="15">
        <f>VLOOKUP(A198,[1]estimativas!$B$4:$S$420,18,0)</f>
        <v>12706</v>
      </c>
      <c r="C198" s="16">
        <v>3342.6</v>
      </c>
      <c r="D198" s="17">
        <f t="shared" si="8"/>
        <v>3.8012325734458208</v>
      </c>
      <c r="E198" s="8"/>
      <c r="F198" s="19"/>
      <c r="G198" s="18"/>
    </row>
    <row r="199" spans="1:7" ht="15" customHeight="1">
      <c r="A199" s="14" t="s">
        <v>197</v>
      </c>
      <c r="B199" s="15">
        <f>VLOOKUP(A199,[1]estimativas!$B$4:$S$420,18,0)</f>
        <v>6258</v>
      </c>
      <c r="C199" s="16">
        <v>7859.1</v>
      </c>
      <c r="D199" s="17">
        <f t="shared" si="8"/>
        <v>0.79627438256288885</v>
      </c>
      <c r="E199" s="8"/>
      <c r="F199" s="19"/>
      <c r="G199" s="18"/>
    </row>
    <row r="200" spans="1:7" ht="15" customHeight="1">
      <c r="A200" s="14" t="s">
        <v>198</v>
      </c>
      <c r="B200" s="15">
        <f>VLOOKUP(A200,[1]estimativas!$B$4:$S$420,18,0)</f>
        <v>19256</v>
      </c>
      <c r="C200" s="16">
        <v>3942.2</v>
      </c>
      <c r="D200" s="17">
        <f t="shared" si="8"/>
        <v>4.8845822129775254</v>
      </c>
      <c r="E200" s="8"/>
      <c r="F200" s="19"/>
      <c r="G200" s="18"/>
    </row>
    <row r="201" spans="1:7" ht="15" customHeight="1">
      <c r="A201" s="14" t="s">
        <v>199</v>
      </c>
      <c r="B201" s="15">
        <f>VLOOKUP(A201,[1]estimativas!$B$4:$S$420,18,0)</f>
        <v>27238</v>
      </c>
      <c r="C201" s="16">
        <v>642.6</v>
      </c>
      <c r="D201" s="17">
        <f t="shared" ref="D201:D264" si="13">B201/C201</f>
        <v>42.387177093059442</v>
      </c>
      <c r="E201" s="8"/>
      <c r="F201" s="19"/>
      <c r="G201" s="18"/>
    </row>
    <row r="202" spans="1:7" ht="15" customHeight="1">
      <c r="A202" s="14" t="s">
        <v>200</v>
      </c>
      <c r="B202" s="15">
        <f>VLOOKUP(A202,[1]estimativas!$B$4:$S$420,18,0)</f>
        <v>33361</v>
      </c>
      <c r="C202" s="16">
        <v>4196.1000000000004</v>
      </c>
      <c r="D202" s="17">
        <f t="shared" si="13"/>
        <v>7.9504778246466952</v>
      </c>
      <c r="E202" s="8"/>
      <c r="F202" s="19"/>
      <c r="G202" s="18"/>
    </row>
    <row r="203" spans="1:7" ht="15" customHeight="1">
      <c r="A203" s="14" t="s">
        <v>201</v>
      </c>
      <c r="B203" s="15">
        <f>VLOOKUP(A203,[1]estimativas!$B$4:$S$420,18,0)</f>
        <v>21835</v>
      </c>
      <c r="C203" s="16">
        <v>1043.0999999999999</v>
      </c>
      <c r="D203" s="17">
        <f t="shared" si="13"/>
        <v>20.932796472054456</v>
      </c>
      <c r="E203" s="8"/>
      <c r="F203" s="19"/>
      <c r="G203" s="18"/>
    </row>
    <row r="204" spans="1:7" ht="15" customHeight="1">
      <c r="A204" s="14" t="s">
        <v>202</v>
      </c>
      <c r="B204" s="15">
        <f>VLOOKUP(A204,[1]estimativas!$B$4:$S$420,18,0)</f>
        <v>25912</v>
      </c>
      <c r="C204" s="16">
        <v>16404.400000000001</v>
      </c>
      <c r="D204" s="17">
        <f t="shared" si="13"/>
        <v>1.5795762112603935</v>
      </c>
      <c r="E204" s="8"/>
      <c r="F204" s="19"/>
      <c r="G204" s="18"/>
    </row>
    <row r="205" spans="1:7" ht="15" customHeight="1">
      <c r="A205" s="14" t="s">
        <v>203</v>
      </c>
      <c r="B205" s="15">
        <f>VLOOKUP(A205,[1]estimativas!$B$4:$S$420,18,0)</f>
        <v>83557</v>
      </c>
      <c r="C205" s="16">
        <v>3941.1</v>
      </c>
      <c r="D205" s="17">
        <f t="shared" si="13"/>
        <v>21.201441221993861</v>
      </c>
      <c r="E205" s="8"/>
      <c r="F205" s="19"/>
      <c r="G205" s="18"/>
    </row>
    <row r="206" spans="1:7" ht="15" customHeight="1">
      <c r="A206" s="14" t="s">
        <v>204</v>
      </c>
      <c r="B206" s="15">
        <f>VLOOKUP(A206,[1]estimativas!$B$4:$S$420,18,0)</f>
        <v>13959</v>
      </c>
      <c r="C206" s="16">
        <v>3177.4</v>
      </c>
      <c r="D206" s="17">
        <f t="shared" si="13"/>
        <v>4.3932145779568197</v>
      </c>
      <c r="E206" s="8"/>
      <c r="F206" s="19"/>
      <c r="G206" s="18"/>
    </row>
    <row r="207" spans="1:7" ht="15" customHeight="1">
      <c r="A207" s="14" t="s">
        <v>205</v>
      </c>
      <c r="B207" s="15">
        <f>VLOOKUP(A207,[1]estimativas!$B$4:$S$420,18,0)</f>
        <v>23313</v>
      </c>
      <c r="C207" s="16">
        <v>5670.4</v>
      </c>
      <c r="D207" s="17">
        <f t="shared" si="13"/>
        <v>4.1113501693002261</v>
      </c>
      <c r="E207" s="8"/>
      <c r="F207" s="19"/>
      <c r="G207" s="18"/>
    </row>
    <row r="208" spans="1:7" ht="15" customHeight="1">
      <c r="A208" s="14" t="s">
        <v>206</v>
      </c>
      <c r="B208" s="15">
        <f>VLOOKUP(A208,[1]estimativas!$B$4:$S$420,18,0)</f>
        <v>41769</v>
      </c>
      <c r="C208" s="16">
        <v>5977.7</v>
      </c>
      <c r="D208" s="17">
        <f t="shared" si="13"/>
        <v>6.9874700971945733</v>
      </c>
      <c r="E208" s="8"/>
      <c r="F208" s="19"/>
      <c r="G208" s="18"/>
    </row>
    <row r="209" spans="1:7" ht="15" customHeight="1">
      <c r="A209" s="14" t="s">
        <v>207</v>
      </c>
      <c r="B209" s="15">
        <f>VLOOKUP(A209,[1]estimativas!$B$4:$S$420,18,0)</f>
        <v>33661</v>
      </c>
      <c r="C209" s="16">
        <v>15157</v>
      </c>
      <c r="D209" s="17">
        <f t="shared" si="13"/>
        <v>2.2208220624134065</v>
      </c>
      <c r="E209" s="8"/>
      <c r="F209" s="19"/>
      <c r="G209" s="18"/>
    </row>
    <row r="210" spans="1:7" ht="15" customHeight="1">
      <c r="A210" s="14" t="s">
        <v>208</v>
      </c>
      <c r="B210" s="15">
        <f>VLOOKUP(A210,[1]estimativas!$B$4:$S$420,18,0)</f>
        <v>12935</v>
      </c>
      <c r="C210" s="16">
        <v>2959.5</v>
      </c>
      <c r="D210" s="17">
        <f t="shared" si="13"/>
        <v>4.3706707214056433</v>
      </c>
      <c r="E210" s="8"/>
      <c r="F210" s="19"/>
      <c r="G210" s="18"/>
    </row>
    <row r="211" spans="1:7" ht="15" customHeight="1">
      <c r="A211" s="20" t="s">
        <v>209</v>
      </c>
      <c r="B211" s="21">
        <f t="shared" ref="B211" si="14">SUM(B212:B219)</f>
        <v>240093</v>
      </c>
      <c r="C211" s="28">
        <v>9432.5999999999985</v>
      </c>
      <c r="D211" s="22">
        <f t="shared" si="13"/>
        <v>25.453533490235994</v>
      </c>
      <c r="E211" s="8"/>
      <c r="F211" s="19"/>
      <c r="G211" s="13"/>
    </row>
    <row r="212" spans="1:7" ht="15" customHeight="1">
      <c r="A212" s="14" t="s">
        <v>210</v>
      </c>
      <c r="B212" s="15">
        <f>VLOOKUP(A212,[1]estimativas!$B$4:$S$420,18,0)</f>
        <v>17131</v>
      </c>
      <c r="C212" s="16">
        <v>1482.7</v>
      </c>
      <c r="D212" s="17">
        <f t="shared" si="13"/>
        <v>11.553921899237876</v>
      </c>
      <c r="E212" s="8"/>
      <c r="F212" s="19"/>
      <c r="G212" s="18"/>
    </row>
    <row r="213" spans="1:7" ht="15" customHeight="1">
      <c r="A213" s="14" t="s">
        <v>211</v>
      </c>
      <c r="B213" s="15">
        <f>VLOOKUP(A213,[1]estimativas!$B$4:$S$420,18,0)</f>
        <v>22464</v>
      </c>
      <c r="C213" s="16">
        <v>645.5</v>
      </c>
      <c r="D213" s="17">
        <f t="shared" si="13"/>
        <v>34.800929512006199</v>
      </c>
      <c r="E213" s="8"/>
      <c r="F213" s="19"/>
      <c r="G213" s="18"/>
    </row>
    <row r="214" spans="1:7" ht="15" customHeight="1">
      <c r="A214" s="14" t="s">
        <v>212</v>
      </c>
      <c r="B214" s="15">
        <f>VLOOKUP(A214,[1]estimativas!$B$4:$S$420,18,0)</f>
        <v>56459</v>
      </c>
      <c r="C214" s="16">
        <v>664.6</v>
      </c>
      <c r="D214" s="17">
        <f t="shared" si="13"/>
        <v>84.951850737285582</v>
      </c>
      <c r="E214" s="8"/>
      <c r="F214" s="19"/>
      <c r="G214" s="18"/>
    </row>
    <row r="215" spans="1:7" ht="15" customHeight="1">
      <c r="A215" s="14" t="s">
        <v>213</v>
      </c>
      <c r="B215" s="15">
        <f>VLOOKUP(A215,[1]estimativas!$B$4:$S$420,18,0)</f>
        <v>43223</v>
      </c>
      <c r="C215" s="16">
        <v>701.4</v>
      </c>
      <c r="D215" s="17">
        <f t="shared" si="13"/>
        <v>61.623895067008839</v>
      </c>
      <c r="E215" s="8"/>
      <c r="F215" s="19"/>
      <c r="G215" s="18"/>
    </row>
    <row r="216" spans="1:7" ht="15" customHeight="1">
      <c r="A216" s="14" t="s">
        <v>214</v>
      </c>
      <c r="B216" s="15">
        <f>VLOOKUP(A216,[1]estimativas!$B$4:$S$420,18,0)</f>
        <v>15413</v>
      </c>
      <c r="C216" s="16">
        <v>954.4</v>
      </c>
      <c r="D216" s="17">
        <f t="shared" si="13"/>
        <v>16.149413243922883</v>
      </c>
      <c r="E216" s="8"/>
      <c r="F216" s="19"/>
      <c r="G216" s="18"/>
    </row>
    <row r="217" spans="1:7" ht="15" customHeight="1">
      <c r="A217" s="14" t="s">
        <v>215</v>
      </c>
      <c r="B217" s="15">
        <f>VLOOKUP(A217,[1]estimativas!$B$4:$S$420,18,0)</f>
        <v>50987</v>
      </c>
      <c r="C217" s="16">
        <v>2994.1</v>
      </c>
      <c r="D217" s="17">
        <f t="shared" si="13"/>
        <v>17.029157342774123</v>
      </c>
      <c r="E217" s="8"/>
      <c r="F217" s="19"/>
      <c r="G217" s="18"/>
    </row>
    <row r="218" spans="1:7" ht="15" customHeight="1">
      <c r="A218" s="14" t="s">
        <v>216</v>
      </c>
      <c r="B218" s="15">
        <f>VLOOKUP(A218,[1]estimativas!$B$4:$S$420,18,0)</f>
        <v>22286</v>
      </c>
      <c r="C218" s="16">
        <v>1170.0999999999999</v>
      </c>
      <c r="D218" s="17">
        <f t="shared" si="13"/>
        <v>19.046235364498763</v>
      </c>
      <c r="E218" s="8"/>
      <c r="F218" s="19"/>
      <c r="G218" s="18"/>
    </row>
    <row r="219" spans="1:7" ht="15" customHeight="1">
      <c r="A219" s="14" t="s">
        <v>217</v>
      </c>
      <c r="B219" s="15">
        <f>VLOOKUP(A219,[1]estimativas!$B$4:$S$420,18,0)</f>
        <v>12130</v>
      </c>
      <c r="C219" s="16">
        <v>819.8</v>
      </c>
      <c r="D219" s="17">
        <f t="shared" si="13"/>
        <v>14.796291778482557</v>
      </c>
      <c r="E219" s="8"/>
      <c r="F219" s="19"/>
      <c r="G219" s="18"/>
    </row>
    <row r="220" spans="1:7" ht="15" customHeight="1">
      <c r="A220" s="20" t="s">
        <v>218</v>
      </c>
      <c r="B220" s="21">
        <f t="shared" ref="B220" si="15">SUM(B221:B240)</f>
        <v>573862</v>
      </c>
      <c r="C220" s="28">
        <v>24273.8</v>
      </c>
      <c r="D220" s="22">
        <f t="shared" si="13"/>
        <v>23.641209864133344</v>
      </c>
      <c r="E220" s="8"/>
      <c r="F220" s="19"/>
      <c r="G220" s="13"/>
    </row>
    <row r="221" spans="1:7" ht="15" customHeight="1">
      <c r="A221" s="14" t="s">
        <v>219</v>
      </c>
      <c r="B221" s="15">
        <f>VLOOKUP(A221,[1]estimativas!$B$4:$S$420,18,0)</f>
        <v>10974</v>
      </c>
      <c r="C221" s="16">
        <v>2226.8000000000002</v>
      </c>
      <c r="D221" s="17">
        <f t="shared" si="13"/>
        <v>4.9281480150889161</v>
      </c>
      <c r="E221" s="8"/>
      <c r="F221" s="19"/>
      <c r="G221" s="18"/>
    </row>
    <row r="222" spans="1:7" ht="15" customHeight="1">
      <c r="A222" s="14" t="s">
        <v>220</v>
      </c>
      <c r="B222" s="15">
        <f>VLOOKUP(A222,[1]estimativas!$B$4:$S$420,18,0)</f>
        <v>35139</v>
      </c>
      <c r="C222" s="16">
        <v>668.4</v>
      </c>
      <c r="D222" s="17">
        <f t="shared" si="13"/>
        <v>52.571813285457814</v>
      </c>
      <c r="E222" s="8"/>
      <c r="F222" s="19"/>
      <c r="G222" s="18"/>
    </row>
    <row r="223" spans="1:7" ht="15" customHeight="1">
      <c r="A223" s="14" t="s">
        <v>221</v>
      </c>
      <c r="B223" s="15">
        <f>VLOOKUP(A223,[1]estimativas!$B$4:$S$420,18,0)</f>
        <v>16106</v>
      </c>
      <c r="C223" s="16">
        <v>2442.9</v>
      </c>
      <c r="D223" s="17">
        <f t="shared" si="13"/>
        <v>6.5929837488231202</v>
      </c>
      <c r="E223" s="8"/>
      <c r="F223" s="19"/>
      <c r="G223" s="18"/>
    </row>
    <row r="224" spans="1:7" ht="15" customHeight="1">
      <c r="A224" s="14" t="s">
        <v>222</v>
      </c>
      <c r="B224" s="15">
        <f>VLOOKUP(A224,[1]estimativas!$B$4:$S$420,18,0)</f>
        <v>89707</v>
      </c>
      <c r="C224" s="16">
        <v>418</v>
      </c>
      <c r="D224" s="17">
        <f t="shared" si="13"/>
        <v>214.61004784688996</v>
      </c>
      <c r="E224" s="8"/>
      <c r="F224" s="19"/>
      <c r="G224" s="18"/>
    </row>
    <row r="225" spans="1:7" ht="15" customHeight="1">
      <c r="A225" s="14" t="s">
        <v>223</v>
      </c>
      <c r="B225" s="15">
        <f>VLOOKUP(A225,[1]estimativas!$B$4:$S$420,18,0)</f>
        <v>18191</v>
      </c>
      <c r="C225" s="16">
        <v>1044.7</v>
      </c>
      <c r="D225" s="17">
        <f t="shared" si="13"/>
        <v>17.412654350531252</v>
      </c>
      <c r="E225" s="8"/>
      <c r="F225" s="19"/>
      <c r="G225" s="18"/>
    </row>
    <row r="226" spans="1:7" ht="15" customHeight="1">
      <c r="A226" s="14" t="s">
        <v>224</v>
      </c>
      <c r="B226" s="15">
        <f>VLOOKUP(A226,[1]estimativas!$B$4:$S$420,18,0)</f>
        <v>80657</v>
      </c>
      <c r="C226" s="16">
        <v>676.9</v>
      </c>
      <c r="D226" s="17">
        <f t="shared" si="13"/>
        <v>119.15644851529029</v>
      </c>
      <c r="E226" s="8"/>
      <c r="F226" s="19"/>
      <c r="G226" s="18"/>
    </row>
    <row r="227" spans="1:7" ht="15" customHeight="1">
      <c r="A227" s="14" t="s">
        <v>225</v>
      </c>
      <c r="B227" s="15">
        <f>VLOOKUP(A227,[1]estimativas!$B$4:$S$420,18,0)</f>
        <v>86808</v>
      </c>
      <c r="C227" s="16">
        <v>1296.7</v>
      </c>
      <c r="D227" s="17">
        <f t="shared" si="13"/>
        <v>66.945322742345951</v>
      </c>
      <c r="E227" s="8"/>
      <c r="F227" s="19"/>
      <c r="G227" s="18"/>
    </row>
    <row r="228" spans="1:7" ht="15" customHeight="1">
      <c r="A228" s="14" t="s">
        <v>226</v>
      </c>
      <c r="B228" s="15">
        <f>VLOOKUP(A228,[1]estimativas!$B$4:$S$420,18,0)</f>
        <v>10183</v>
      </c>
      <c r="C228" s="16">
        <v>426.7</v>
      </c>
      <c r="D228" s="17">
        <f t="shared" si="13"/>
        <v>23.864541832669325</v>
      </c>
      <c r="E228" s="8"/>
      <c r="F228" s="19"/>
      <c r="G228" s="18"/>
    </row>
    <row r="229" spans="1:7" ht="15" customHeight="1">
      <c r="A229" s="14" t="s">
        <v>227</v>
      </c>
      <c r="B229" s="15">
        <f>VLOOKUP(A229,[1]estimativas!$B$4:$S$420,18,0)</f>
        <v>19577</v>
      </c>
      <c r="C229" s="16">
        <v>1216.3</v>
      </c>
      <c r="D229" s="17">
        <f t="shared" si="13"/>
        <v>16.095535640878072</v>
      </c>
      <c r="E229" s="8"/>
      <c r="F229" s="19"/>
      <c r="G229" s="18"/>
    </row>
    <row r="230" spans="1:7" ht="15" customHeight="1">
      <c r="A230" s="23" t="s">
        <v>228</v>
      </c>
      <c r="B230" s="15">
        <f>VLOOKUP(A230,[1]estimativas!$B$4:$S$420,18,0)</f>
        <v>11399</v>
      </c>
      <c r="C230" s="16">
        <v>1485.8</v>
      </c>
      <c r="D230" s="17">
        <f t="shared" si="13"/>
        <v>7.6719612330057885</v>
      </c>
      <c r="E230" s="8"/>
      <c r="F230" s="19"/>
      <c r="G230" s="29"/>
    </row>
    <row r="231" spans="1:7" ht="15" customHeight="1">
      <c r="A231" s="14" t="s">
        <v>229</v>
      </c>
      <c r="B231" s="15">
        <f>VLOOKUP(A231,[1]estimativas!$B$4:$S$420,18,0)</f>
        <v>16029</v>
      </c>
      <c r="C231" s="16">
        <v>877.4</v>
      </c>
      <c r="D231" s="17">
        <f t="shared" si="13"/>
        <v>18.268748575336222</v>
      </c>
      <c r="E231" s="8"/>
      <c r="F231" s="25"/>
      <c r="G231" s="18"/>
    </row>
    <row r="232" spans="1:7" ht="15" customHeight="1">
      <c r="A232" s="14" t="s">
        <v>230</v>
      </c>
      <c r="B232" s="15">
        <f>VLOOKUP(A232,[1]estimativas!$B$4:$S$420,18,0)</f>
        <v>46739</v>
      </c>
      <c r="C232" s="16">
        <v>2135.6</v>
      </c>
      <c r="D232" s="17">
        <f t="shared" si="13"/>
        <v>21.885652743959543</v>
      </c>
      <c r="E232" s="8"/>
      <c r="F232" s="19"/>
      <c r="G232" s="18"/>
    </row>
    <row r="233" spans="1:7" ht="15" customHeight="1">
      <c r="A233" s="14" t="s">
        <v>231</v>
      </c>
      <c r="B233" s="15">
        <f>VLOOKUP(A233,[1]estimativas!$B$4:$S$420,18,0)</f>
        <v>8856</v>
      </c>
      <c r="C233" s="16">
        <v>529</v>
      </c>
      <c r="D233" s="17">
        <f t="shared" si="13"/>
        <v>16.741020793950852</v>
      </c>
      <c r="E233" s="8"/>
      <c r="F233" s="19"/>
      <c r="G233" s="18"/>
    </row>
    <row r="234" spans="1:7" ht="15" customHeight="1">
      <c r="A234" s="14" t="s">
        <v>232</v>
      </c>
      <c r="B234" s="15">
        <f>VLOOKUP(A234,[1]estimativas!$B$4:$S$420,18,0)</f>
        <v>22553</v>
      </c>
      <c r="C234" s="16">
        <v>2524.9</v>
      </c>
      <c r="D234" s="17">
        <f t="shared" si="13"/>
        <v>8.932234939997624</v>
      </c>
      <c r="E234" s="8"/>
      <c r="F234" s="19"/>
      <c r="G234" s="18"/>
    </row>
    <row r="235" spans="1:7" ht="15" customHeight="1">
      <c r="A235" s="14" t="s">
        <v>233</v>
      </c>
      <c r="B235" s="15">
        <f>VLOOKUP(A235,[1]estimativas!$B$4:$S$420,18,0)</f>
        <v>16889</v>
      </c>
      <c r="C235" s="16">
        <v>614.1</v>
      </c>
      <c r="D235" s="17">
        <f t="shared" si="13"/>
        <v>27.50203549910438</v>
      </c>
      <c r="E235" s="8"/>
      <c r="F235" s="19"/>
      <c r="G235" s="18"/>
    </row>
    <row r="236" spans="1:7" ht="15" customHeight="1">
      <c r="A236" s="14" t="s">
        <v>234</v>
      </c>
      <c r="B236" s="15">
        <f>VLOOKUP(A236,[1]estimativas!$B$4:$S$420,18,0)</f>
        <v>15804</v>
      </c>
      <c r="C236" s="16">
        <v>814.3</v>
      </c>
      <c r="D236" s="17">
        <f t="shared" si="13"/>
        <v>19.408080559990175</v>
      </c>
      <c r="E236" s="8"/>
      <c r="F236" s="19"/>
      <c r="G236" s="29"/>
    </row>
    <row r="237" spans="1:7" ht="15" customHeight="1">
      <c r="A237" s="14" t="s">
        <v>235</v>
      </c>
      <c r="B237" s="15">
        <f>VLOOKUP(A237,[1]estimativas!$B$4:$S$420,18,0)</f>
        <v>11696</v>
      </c>
      <c r="C237" s="16">
        <v>1948.5</v>
      </c>
      <c r="D237" s="17">
        <f t="shared" si="13"/>
        <v>6.0025660764690789</v>
      </c>
      <c r="E237" s="8"/>
      <c r="F237" s="19"/>
      <c r="G237" s="18"/>
    </row>
    <row r="238" spans="1:7" ht="15" customHeight="1">
      <c r="A238" s="14" t="s">
        <v>236</v>
      </c>
      <c r="B238" s="15">
        <f>VLOOKUP(A238,[1]estimativas!$B$4:$S$420,18,0)</f>
        <v>21315</v>
      </c>
      <c r="C238" s="16">
        <v>1234.5</v>
      </c>
      <c r="D238" s="17">
        <f t="shared" si="13"/>
        <v>17.26609963547995</v>
      </c>
      <c r="E238" s="8"/>
      <c r="F238" s="19"/>
      <c r="G238" s="18"/>
    </row>
    <row r="239" spans="1:7" ht="15" customHeight="1">
      <c r="A239" s="14" t="s">
        <v>237</v>
      </c>
      <c r="B239" s="15">
        <f>VLOOKUP(A239,[1]estimativas!$B$4:$S$420,18,0)</f>
        <v>17884</v>
      </c>
      <c r="C239" s="16">
        <v>722.9</v>
      </c>
      <c r="D239" s="17">
        <f t="shared" si="13"/>
        <v>24.739244708811732</v>
      </c>
      <c r="E239" s="8"/>
      <c r="F239" s="19"/>
      <c r="G239" s="18"/>
    </row>
    <row r="240" spans="1:7" ht="15" customHeight="1">
      <c r="A240" s="14" t="s">
        <v>238</v>
      </c>
      <c r="B240" s="15">
        <f>VLOOKUP(A240,[1]estimativas!$B$4:$S$420,18,0)</f>
        <v>17356</v>
      </c>
      <c r="C240" s="16">
        <v>969.4</v>
      </c>
      <c r="D240" s="17">
        <f t="shared" si="13"/>
        <v>17.903858056529813</v>
      </c>
      <c r="E240" s="8"/>
      <c r="F240" s="19"/>
      <c r="G240" s="18"/>
    </row>
    <row r="241" spans="1:7" ht="15" customHeight="1">
      <c r="A241" s="20" t="s">
        <v>239</v>
      </c>
      <c r="B241" s="21">
        <f t="shared" ref="B241" si="16">SUM(B242:B254)</f>
        <v>295309</v>
      </c>
      <c r="C241" s="22">
        <v>17791.600000000002</v>
      </c>
      <c r="D241" s="22">
        <f t="shared" si="13"/>
        <v>16.598226129184557</v>
      </c>
      <c r="E241" s="8"/>
      <c r="F241" s="19"/>
      <c r="G241" s="13"/>
    </row>
    <row r="242" spans="1:7" ht="15" customHeight="1">
      <c r="A242" s="14" t="s">
        <v>240</v>
      </c>
      <c r="B242" s="15">
        <f>VLOOKUP(A242,[1]estimativas!$B$4:$S$420,18,0)</f>
        <v>14069</v>
      </c>
      <c r="C242" s="16">
        <v>2811.1</v>
      </c>
      <c r="D242" s="17">
        <f t="shared" si="13"/>
        <v>5.0048023905232828</v>
      </c>
      <c r="E242" s="8"/>
      <c r="F242" s="19"/>
      <c r="G242" s="18"/>
    </row>
    <row r="243" spans="1:7" ht="15" customHeight="1">
      <c r="A243" s="14" t="s">
        <v>241</v>
      </c>
      <c r="B243" s="15">
        <f>VLOOKUP(A243,[1]estimativas!$B$4:$S$420,18,0)</f>
        <v>25884</v>
      </c>
      <c r="C243" s="16">
        <v>2451.5</v>
      </c>
      <c r="D243" s="17">
        <f t="shared" si="13"/>
        <v>10.558433612074241</v>
      </c>
      <c r="E243" s="8"/>
      <c r="F243" s="19"/>
      <c r="G243" s="18"/>
    </row>
    <row r="244" spans="1:7" ht="15" customHeight="1">
      <c r="A244" s="14" t="s">
        <v>242</v>
      </c>
      <c r="B244" s="15">
        <f>VLOOKUP(A244,[1]estimativas!$B$4:$S$420,18,0)</f>
        <v>4214</v>
      </c>
      <c r="C244" s="16">
        <v>945.3</v>
      </c>
      <c r="D244" s="17">
        <f t="shared" si="13"/>
        <v>4.4578440706653977</v>
      </c>
      <c r="E244" s="8"/>
      <c r="F244" s="19"/>
      <c r="G244" s="18"/>
    </row>
    <row r="245" spans="1:7" ht="15" customHeight="1">
      <c r="A245" s="14" t="s">
        <v>243</v>
      </c>
      <c r="B245" s="15">
        <f>VLOOKUP(A245,[1]estimativas!$B$4:$S$420,18,0)</f>
        <v>66806</v>
      </c>
      <c r="C245" s="16">
        <v>2343.5</v>
      </c>
      <c r="D245" s="17">
        <f t="shared" si="13"/>
        <v>28.506934072967784</v>
      </c>
      <c r="E245" s="8"/>
      <c r="F245" s="19"/>
      <c r="G245" s="18"/>
    </row>
    <row r="246" spans="1:7" ht="15" customHeight="1">
      <c r="A246" s="14" t="s">
        <v>244</v>
      </c>
      <c r="B246" s="15">
        <f>VLOOKUP(A246,[1]estimativas!$B$4:$S$420,18,0)</f>
        <v>14957</v>
      </c>
      <c r="C246" s="16">
        <v>583.4</v>
      </c>
      <c r="D246" s="17">
        <f t="shared" si="13"/>
        <v>25.637641412410012</v>
      </c>
      <c r="E246" s="8"/>
      <c r="F246" s="19"/>
      <c r="G246" s="18"/>
    </row>
    <row r="247" spans="1:7" ht="15" customHeight="1">
      <c r="A247" s="14" t="s">
        <v>245</v>
      </c>
      <c r="B247" s="15">
        <f>VLOOKUP(A247,[1]estimativas!$B$4:$S$420,18,0)</f>
        <v>4017</v>
      </c>
      <c r="C247" s="16">
        <v>776.1</v>
      </c>
      <c r="D247" s="17">
        <f t="shared" si="13"/>
        <v>5.1758793969849242</v>
      </c>
      <c r="E247" s="8"/>
      <c r="F247" s="25"/>
      <c r="G247" s="18"/>
    </row>
    <row r="248" spans="1:7" ht="15" customHeight="1">
      <c r="A248" s="14" t="s">
        <v>246</v>
      </c>
      <c r="B248" s="15">
        <f>VLOOKUP(A248,[1]estimativas!$B$4:$S$420,18,0)</f>
        <v>11879</v>
      </c>
      <c r="C248" s="16">
        <v>650.29999999999995</v>
      </c>
      <c r="D248" s="17">
        <f t="shared" si="13"/>
        <v>18.266953713670613</v>
      </c>
      <c r="E248" s="8"/>
      <c r="F248" s="19"/>
      <c r="G248" s="18"/>
    </row>
    <row r="249" spans="1:7" ht="15" customHeight="1">
      <c r="A249" s="14" t="s">
        <v>247</v>
      </c>
      <c r="B249" s="15">
        <f>VLOOKUP(A249,[1]estimativas!$B$4:$S$420,18,0)</f>
        <v>27364</v>
      </c>
      <c r="C249" s="16">
        <v>1493.4</v>
      </c>
      <c r="D249" s="17">
        <f t="shared" si="13"/>
        <v>18.323289138877726</v>
      </c>
      <c r="E249" s="8"/>
      <c r="F249" s="19"/>
      <c r="G249" s="18"/>
    </row>
    <row r="250" spans="1:7" ht="15" customHeight="1">
      <c r="A250" s="14" t="s">
        <v>248</v>
      </c>
      <c r="B250" s="15">
        <f>VLOOKUP(A250,[1]estimativas!$B$4:$S$420,18,0)</f>
        <v>25211</v>
      </c>
      <c r="C250" s="16">
        <v>975.6</v>
      </c>
      <c r="D250" s="17">
        <f t="shared" si="13"/>
        <v>25.841533415334151</v>
      </c>
      <c r="E250" s="8"/>
      <c r="F250" s="19"/>
      <c r="G250" s="18"/>
    </row>
    <row r="251" spans="1:7" ht="15" customHeight="1">
      <c r="A251" s="14" t="s">
        <v>249</v>
      </c>
      <c r="B251" s="15">
        <f>VLOOKUP(A251,[1]estimativas!$B$4:$S$420,18,0)</f>
        <v>23562</v>
      </c>
      <c r="C251" s="16">
        <v>1218.9000000000001</v>
      </c>
      <c r="D251" s="17">
        <f t="shared" si="13"/>
        <v>19.330543933054393</v>
      </c>
      <c r="E251" s="8"/>
      <c r="F251" s="19"/>
      <c r="G251" s="18"/>
    </row>
    <row r="252" spans="1:7" ht="15" customHeight="1">
      <c r="A252" s="14" t="s">
        <v>250</v>
      </c>
      <c r="B252" s="15">
        <f>VLOOKUP(A252,[1]estimativas!$B$4:$S$420,18,0)</f>
        <v>32009</v>
      </c>
      <c r="C252" s="16">
        <v>2171.4</v>
      </c>
      <c r="D252" s="17">
        <f t="shared" si="13"/>
        <v>14.741180805010591</v>
      </c>
      <c r="E252" s="8"/>
      <c r="F252" s="19"/>
      <c r="G252" s="18"/>
    </row>
    <row r="253" spans="1:7" ht="15" customHeight="1">
      <c r="A253" s="23" t="s">
        <v>251</v>
      </c>
      <c r="B253" s="15">
        <f>VLOOKUP(A253,[1]estimativas!$B$4:$S$420,18,0)</f>
        <v>27492</v>
      </c>
      <c r="C253" s="16">
        <v>707.2</v>
      </c>
      <c r="D253" s="17">
        <f t="shared" si="13"/>
        <v>38.874434389140269</v>
      </c>
      <c r="E253" s="8"/>
      <c r="F253" s="19"/>
      <c r="G253" s="18"/>
    </row>
    <row r="254" spans="1:7" ht="15" customHeight="1">
      <c r="A254" s="14" t="s">
        <v>252</v>
      </c>
      <c r="B254" s="15">
        <f>VLOOKUP(A254,[1]estimativas!$B$4:$S$420,18,0)</f>
        <v>17845</v>
      </c>
      <c r="C254" s="16">
        <v>663.9</v>
      </c>
      <c r="D254" s="17">
        <f t="shared" si="13"/>
        <v>26.879048049405032</v>
      </c>
      <c r="E254" s="8"/>
      <c r="F254" s="19"/>
      <c r="G254" s="18"/>
    </row>
    <row r="255" spans="1:7" ht="15" customHeight="1">
      <c r="A255" s="20" t="s">
        <v>253</v>
      </c>
      <c r="B255" s="21">
        <f t="shared" ref="B255" si="17">SUM(B256:B270)</f>
        <v>259372</v>
      </c>
      <c r="C255" s="28">
        <v>11054.199999999999</v>
      </c>
      <c r="D255" s="22">
        <f t="shared" si="13"/>
        <v>23.463660870981169</v>
      </c>
      <c r="E255" s="8"/>
      <c r="F255" s="19"/>
      <c r="G255" s="13"/>
    </row>
    <row r="256" spans="1:7" ht="15" customHeight="1">
      <c r="A256" s="14" t="s">
        <v>254</v>
      </c>
      <c r="B256" s="15">
        <f>VLOOKUP(A256,[1]estimativas!$B$4:$S$420,18,0)</f>
        <v>14323</v>
      </c>
      <c r="C256" s="16">
        <v>946.6</v>
      </c>
      <c r="D256" s="17">
        <f t="shared" si="13"/>
        <v>15.130995140502852</v>
      </c>
      <c r="E256" s="8"/>
      <c r="F256" s="19"/>
      <c r="G256" s="18"/>
    </row>
    <row r="257" spans="1:7" ht="15" customHeight="1">
      <c r="A257" s="14" t="s">
        <v>255</v>
      </c>
      <c r="B257" s="15">
        <f>VLOOKUP(A257,[1]estimativas!$B$4:$S$420,18,0)</f>
        <v>17316</v>
      </c>
      <c r="C257" s="16">
        <v>649.5</v>
      </c>
      <c r="D257" s="17">
        <f t="shared" si="13"/>
        <v>26.660508083140879</v>
      </c>
      <c r="E257" s="8"/>
      <c r="F257" s="19"/>
      <c r="G257" s="18"/>
    </row>
    <row r="258" spans="1:7" ht="15" customHeight="1">
      <c r="A258" s="14" t="s">
        <v>256</v>
      </c>
      <c r="B258" s="15">
        <f>VLOOKUP(A258,[1]estimativas!$B$4:$S$420,18,0)</f>
        <v>12199</v>
      </c>
      <c r="C258" s="16">
        <v>336.2</v>
      </c>
      <c r="D258" s="17">
        <f t="shared" si="13"/>
        <v>36.284949434860202</v>
      </c>
      <c r="E258" s="8"/>
      <c r="F258" s="19"/>
      <c r="G258" s="18"/>
    </row>
    <row r="259" spans="1:7" ht="15" customHeight="1">
      <c r="A259" s="14" t="s">
        <v>257</v>
      </c>
      <c r="B259" s="15">
        <f>VLOOKUP(A259,[1]estimativas!$B$4:$S$420,18,0)</f>
        <v>4725</v>
      </c>
      <c r="C259" s="16">
        <v>369.9</v>
      </c>
      <c r="D259" s="17">
        <f t="shared" si="13"/>
        <v>12.773722627737227</v>
      </c>
      <c r="E259" s="8"/>
      <c r="F259" s="19"/>
      <c r="G259" s="18"/>
    </row>
    <row r="260" spans="1:7" ht="15" customHeight="1">
      <c r="A260" s="14" t="s">
        <v>258</v>
      </c>
      <c r="B260" s="15">
        <f>VLOOKUP(A260,[1]estimativas!$B$4:$S$420,18,0)</f>
        <v>62631</v>
      </c>
      <c r="C260" s="16">
        <v>3048.5</v>
      </c>
      <c r="D260" s="17">
        <f t="shared" si="13"/>
        <v>20.54485812694768</v>
      </c>
      <c r="E260" s="8"/>
      <c r="F260" s="19"/>
      <c r="G260" s="18"/>
    </row>
    <row r="261" spans="1:7" ht="15" customHeight="1">
      <c r="A261" s="14" t="s">
        <v>259</v>
      </c>
      <c r="B261" s="15">
        <f>VLOOKUP(A261,[1]estimativas!$B$4:$S$420,18,0)</f>
        <v>19695</v>
      </c>
      <c r="C261" s="16">
        <v>952.7</v>
      </c>
      <c r="D261" s="17">
        <f t="shared" si="13"/>
        <v>20.672824603757739</v>
      </c>
      <c r="E261" s="8"/>
      <c r="F261" s="19"/>
      <c r="G261" s="18"/>
    </row>
    <row r="262" spans="1:7" ht="15" customHeight="1">
      <c r="A262" s="14" t="s">
        <v>260</v>
      </c>
      <c r="B262" s="15">
        <f>VLOOKUP(A262,[1]estimativas!$B$4:$S$420,18,0)</f>
        <v>8119</v>
      </c>
      <c r="C262" s="16">
        <v>349.9</v>
      </c>
      <c r="D262" s="17">
        <f t="shared" si="13"/>
        <v>23.203772506430411</v>
      </c>
      <c r="E262" s="8"/>
      <c r="F262" s="19"/>
      <c r="G262" s="18"/>
    </row>
    <row r="263" spans="1:7" ht="15" customHeight="1">
      <c r="A263" s="14" t="s">
        <v>261</v>
      </c>
      <c r="B263" s="15">
        <f>VLOOKUP(A263,[1]estimativas!$B$4:$S$420,18,0)</f>
        <v>14226</v>
      </c>
      <c r="C263" s="16">
        <v>616.20000000000005</v>
      </c>
      <c r="D263" s="17">
        <f t="shared" si="13"/>
        <v>23.08666017526777</v>
      </c>
      <c r="E263" s="8"/>
      <c r="F263" s="19"/>
      <c r="G263" s="18"/>
    </row>
    <row r="264" spans="1:7" ht="15" customHeight="1">
      <c r="A264" s="14" t="s">
        <v>262</v>
      </c>
      <c r="B264" s="15">
        <f>VLOOKUP(A264,[1]estimativas!$B$4:$S$420,18,0)</f>
        <v>11012</v>
      </c>
      <c r="C264" s="16">
        <v>545.5</v>
      </c>
      <c r="D264" s="17">
        <f t="shared" si="13"/>
        <v>20.186984417965171</v>
      </c>
      <c r="E264" s="8"/>
      <c r="F264" s="19"/>
      <c r="G264" s="18"/>
    </row>
    <row r="265" spans="1:7" ht="15" customHeight="1">
      <c r="A265" s="14" t="s">
        <v>263</v>
      </c>
      <c r="B265" s="15">
        <f>VLOOKUP(A265,[1]estimativas!$B$4:$S$420,18,0)</f>
        <v>9411</v>
      </c>
      <c r="C265" s="16">
        <v>387.7</v>
      </c>
      <c r="D265" s="17">
        <f t="shared" ref="D265:D328" si="18">B265/C265</f>
        <v>24.273923136445706</v>
      </c>
      <c r="E265" s="8"/>
      <c r="F265" s="19"/>
      <c r="G265" s="18"/>
    </row>
    <row r="266" spans="1:7" ht="15" customHeight="1">
      <c r="A266" s="14" t="s">
        <v>264</v>
      </c>
      <c r="B266" s="15">
        <f>VLOOKUP(A266,[1]estimativas!$B$4:$S$420,18,0)</f>
        <v>34784</v>
      </c>
      <c r="C266" s="16">
        <v>1190.2</v>
      </c>
      <c r="D266" s="17">
        <f t="shared" si="18"/>
        <v>29.225340278944714</v>
      </c>
      <c r="E266" s="8"/>
      <c r="F266" s="19"/>
      <c r="G266" s="18"/>
    </row>
    <row r="267" spans="1:7" ht="15" customHeight="1">
      <c r="A267" s="14" t="s">
        <v>265</v>
      </c>
      <c r="B267" s="15">
        <f>VLOOKUP(A267,[1]estimativas!$B$4:$S$420,18,0)</f>
        <v>10784</v>
      </c>
      <c r="C267" s="16">
        <v>406</v>
      </c>
      <c r="D267" s="17">
        <f t="shared" si="18"/>
        <v>26.561576354679804</v>
      </c>
      <c r="E267" s="8"/>
      <c r="F267" s="19"/>
      <c r="G267" s="18"/>
    </row>
    <row r="268" spans="1:7" ht="15" customHeight="1">
      <c r="A268" s="14" t="s">
        <v>266</v>
      </c>
      <c r="B268" s="15">
        <f>VLOOKUP(A268,[1]estimativas!$B$4:$S$420,18,0)</f>
        <v>16036</v>
      </c>
      <c r="C268" s="16">
        <v>536.5</v>
      </c>
      <c r="D268" s="17">
        <f t="shared" si="18"/>
        <v>29.890027958993475</v>
      </c>
      <c r="E268" s="8"/>
      <c r="F268" s="19"/>
      <c r="G268" s="18"/>
    </row>
    <row r="269" spans="1:7" ht="15" customHeight="1">
      <c r="A269" s="14" t="s">
        <v>267</v>
      </c>
      <c r="B269" s="15">
        <f>VLOOKUP(A269,[1]estimativas!$B$4:$S$420,18,0)</f>
        <v>14662</v>
      </c>
      <c r="C269" s="16">
        <v>513.9</v>
      </c>
      <c r="D269" s="17">
        <f t="shared" si="18"/>
        <v>28.530842576376727</v>
      </c>
      <c r="E269" s="8"/>
      <c r="F269" s="19"/>
      <c r="G269" s="18"/>
    </row>
    <row r="270" spans="1:7" ht="15" customHeight="1">
      <c r="A270" s="14" t="s">
        <v>268</v>
      </c>
      <c r="B270" s="15">
        <f>VLOOKUP(A270,[1]estimativas!$B$4:$S$420,18,0)</f>
        <v>9449</v>
      </c>
      <c r="C270" s="16">
        <v>204.9</v>
      </c>
      <c r="D270" s="17">
        <f t="shared" si="18"/>
        <v>46.11517813567594</v>
      </c>
      <c r="E270" s="8"/>
      <c r="F270" s="19"/>
      <c r="G270" s="18"/>
    </row>
    <row r="271" spans="1:7" ht="15" customHeight="1">
      <c r="A271" s="20" t="s">
        <v>269</v>
      </c>
      <c r="B271" s="21">
        <f t="shared" ref="B271" si="19">SUM(B272:B280)</f>
        <v>231919</v>
      </c>
      <c r="C271" s="28">
        <v>11325.199999999999</v>
      </c>
      <c r="D271" s="22">
        <f t="shared" si="18"/>
        <v>20.478137251439271</v>
      </c>
      <c r="E271" s="8"/>
      <c r="F271" s="19"/>
      <c r="G271" s="13"/>
    </row>
    <row r="272" spans="1:7" ht="15" customHeight="1">
      <c r="A272" s="14" t="s">
        <v>270</v>
      </c>
      <c r="B272" s="15">
        <f>VLOOKUP(A272,[1]estimativas!$B$4:$S$420,18,0)</f>
        <v>23817</v>
      </c>
      <c r="C272" s="16">
        <v>548.1</v>
      </c>
      <c r="D272" s="17">
        <f t="shared" si="18"/>
        <v>43.453749315818278</v>
      </c>
      <c r="E272" s="8"/>
      <c r="F272" s="19"/>
      <c r="G272" s="18"/>
    </row>
    <row r="273" spans="1:7" ht="15" customHeight="1">
      <c r="A273" s="14" t="s">
        <v>271</v>
      </c>
      <c r="B273" s="15">
        <f>VLOOKUP(A273,[1]estimativas!$B$4:$S$420,18,0)</f>
        <v>83635</v>
      </c>
      <c r="C273" s="16">
        <v>2360</v>
      </c>
      <c r="D273" s="17">
        <f t="shared" si="18"/>
        <v>35.438559322033896</v>
      </c>
      <c r="E273" s="8"/>
      <c r="F273" s="19"/>
      <c r="G273" s="18"/>
    </row>
    <row r="274" spans="1:7" ht="15" customHeight="1">
      <c r="A274" s="14" t="s">
        <v>272</v>
      </c>
      <c r="B274" s="15">
        <f>VLOOKUP(A274,[1]estimativas!$B$4:$S$420,18,0)</f>
        <v>27520</v>
      </c>
      <c r="C274" s="16">
        <v>1568.2</v>
      </c>
      <c r="D274" s="17">
        <f t="shared" si="18"/>
        <v>17.548782043106748</v>
      </c>
      <c r="E274" s="8"/>
      <c r="F274" s="19"/>
      <c r="G274" s="18"/>
    </row>
    <row r="275" spans="1:7" ht="15" customHeight="1">
      <c r="A275" s="14" t="s">
        <v>273</v>
      </c>
      <c r="B275" s="15">
        <f>VLOOKUP(A275,[1]estimativas!$B$4:$S$420,18,0)</f>
        <v>18729</v>
      </c>
      <c r="C275" s="16">
        <v>1697.7</v>
      </c>
      <c r="D275" s="17">
        <f t="shared" si="18"/>
        <v>11.031984449549389</v>
      </c>
      <c r="E275" s="8"/>
      <c r="F275" s="19"/>
      <c r="G275" s="18"/>
    </row>
    <row r="276" spans="1:7" ht="15" customHeight="1">
      <c r="A276" s="14" t="s">
        <v>274</v>
      </c>
      <c r="B276" s="15">
        <f>VLOOKUP(A276,[1]estimativas!$B$4:$S$420,18,0)</f>
        <v>18025</v>
      </c>
      <c r="C276" s="16">
        <v>1487.7</v>
      </c>
      <c r="D276" s="17">
        <f t="shared" si="18"/>
        <v>12.11601801438462</v>
      </c>
      <c r="E276" s="8"/>
      <c r="F276" s="19"/>
      <c r="G276" s="18"/>
    </row>
    <row r="277" spans="1:7" ht="15" customHeight="1">
      <c r="A277" s="14" t="s">
        <v>275</v>
      </c>
      <c r="B277" s="15">
        <f>VLOOKUP(A277,[1]estimativas!$B$4:$S$420,18,0)</f>
        <v>13385</v>
      </c>
      <c r="C277" s="16">
        <v>504.3</v>
      </c>
      <c r="D277" s="17">
        <f t="shared" si="18"/>
        <v>26.541741027166367</v>
      </c>
      <c r="E277" s="8"/>
      <c r="F277" s="19"/>
      <c r="G277" s="18"/>
    </row>
    <row r="278" spans="1:7" ht="15" customHeight="1">
      <c r="A278" s="14" t="s">
        <v>276</v>
      </c>
      <c r="B278" s="15">
        <f>VLOOKUP(A278,[1]estimativas!$B$4:$S$420,18,0)</f>
        <v>13832</v>
      </c>
      <c r="C278" s="16">
        <v>295.8</v>
      </c>
      <c r="D278" s="17">
        <f t="shared" si="18"/>
        <v>46.761325219743071</v>
      </c>
      <c r="E278" s="8"/>
      <c r="F278" s="19"/>
      <c r="G278" s="18"/>
    </row>
    <row r="279" spans="1:7" ht="15" customHeight="1">
      <c r="A279" s="14" t="s">
        <v>277</v>
      </c>
      <c r="B279" s="15">
        <f>VLOOKUP(A279,[1]estimativas!$B$4:$S$420,18,0)</f>
        <v>19522</v>
      </c>
      <c r="C279" s="16">
        <v>1670.5</v>
      </c>
      <c r="D279" s="17">
        <f t="shared" si="18"/>
        <v>11.686321460640526</v>
      </c>
      <c r="E279" s="8"/>
      <c r="F279" s="19"/>
      <c r="G279" s="18"/>
    </row>
    <row r="280" spans="1:7" ht="15" customHeight="1">
      <c r="A280" s="14" t="s">
        <v>278</v>
      </c>
      <c r="B280" s="15">
        <f>VLOOKUP(A280,[1]estimativas!$B$4:$S$420,18,0)</f>
        <v>13454</v>
      </c>
      <c r="C280" s="16">
        <v>1192.9000000000001</v>
      </c>
      <c r="D280" s="17">
        <f t="shared" si="18"/>
        <v>11.278397183334731</v>
      </c>
      <c r="E280" s="8"/>
      <c r="F280" s="19"/>
      <c r="G280" s="18"/>
    </row>
    <row r="281" spans="1:7" ht="15" customHeight="1">
      <c r="A281" s="20" t="s">
        <v>279</v>
      </c>
      <c r="B281" s="21">
        <f t="shared" ref="B281" si="20">SUM(B282:B299)</f>
        <v>433571</v>
      </c>
      <c r="C281" s="28">
        <v>15976.800000000001</v>
      </c>
      <c r="D281" s="22">
        <f t="shared" si="18"/>
        <v>27.137536928546389</v>
      </c>
      <c r="E281" s="8"/>
      <c r="F281" s="19"/>
      <c r="G281" s="13"/>
    </row>
    <row r="282" spans="1:7" ht="15" customHeight="1">
      <c r="A282" s="14" t="s">
        <v>280</v>
      </c>
      <c r="B282" s="15">
        <f>VLOOKUP(A282,[1]estimativas!$B$4:$S$420,18,0)</f>
        <v>17349</v>
      </c>
      <c r="C282" s="16">
        <v>632.1</v>
      </c>
      <c r="D282" s="17">
        <f t="shared" si="18"/>
        <v>27.446606549596581</v>
      </c>
      <c r="E282" s="8"/>
      <c r="F282" s="19"/>
      <c r="G282" s="18"/>
    </row>
    <row r="283" spans="1:7" ht="15" customHeight="1">
      <c r="A283" s="14" t="s">
        <v>281</v>
      </c>
      <c r="B283" s="15">
        <f>VLOOKUP(A283,[1]estimativas!$B$4:$S$420,18,0)</f>
        <v>11481</v>
      </c>
      <c r="C283" s="16">
        <v>319.60000000000002</v>
      </c>
      <c r="D283" s="17">
        <f t="shared" si="18"/>
        <v>35.923028785982474</v>
      </c>
      <c r="E283" s="8"/>
      <c r="F283" s="19"/>
      <c r="G283" s="18"/>
    </row>
    <row r="284" spans="1:7" ht="15" customHeight="1">
      <c r="A284" s="14" t="s">
        <v>282</v>
      </c>
      <c r="B284" s="15">
        <f>VLOOKUP(A284,[1]estimativas!$B$4:$S$420,18,0)</f>
        <v>21403</v>
      </c>
      <c r="C284" s="16">
        <v>227.2</v>
      </c>
      <c r="D284" s="17">
        <f t="shared" si="18"/>
        <v>94.203345070422543</v>
      </c>
      <c r="E284" s="8"/>
      <c r="F284" s="19"/>
      <c r="G284" s="18"/>
    </row>
    <row r="285" spans="1:7" ht="15" customHeight="1">
      <c r="A285" s="14" t="s">
        <v>283</v>
      </c>
      <c r="B285" s="15">
        <f>VLOOKUP(A285,[1]estimativas!$B$4:$S$420,18,0)</f>
        <v>11591</v>
      </c>
      <c r="C285" s="16">
        <v>673</v>
      </c>
      <c r="D285" s="17">
        <f t="shared" si="18"/>
        <v>17.222882615156017</v>
      </c>
      <c r="E285" s="8"/>
      <c r="F285" s="19"/>
      <c r="G285" s="18"/>
    </row>
    <row r="286" spans="1:7" ht="15" customHeight="1">
      <c r="A286" s="14" t="s">
        <v>284</v>
      </c>
      <c r="B286" s="15">
        <f>VLOOKUP(A286,[1]estimativas!$B$4:$S$420,18,0)</f>
        <v>34676</v>
      </c>
      <c r="C286" s="16">
        <v>128.30000000000001</v>
      </c>
      <c r="D286" s="17">
        <f t="shared" si="18"/>
        <v>270.27279812938423</v>
      </c>
      <c r="E286" s="8"/>
      <c r="F286" s="19"/>
      <c r="G286" s="18"/>
    </row>
    <row r="287" spans="1:7" ht="15" customHeight="1">
      <c r="A287" s="14" t="s">
        <v>285</v>
      </c>
      <c r="B287" s="15">
        <f>VLOOKUP(A287,[1]estimativas!$B$4:$S$420,18,0)</f>
        <v>14933</v>
      </c>
      <c r="C287" s="16">
        <v>883.4</v>
      </c>
      <c r="D287" s="17">
        <f t="shared" si="18"/>
        <v>16.904007244736245</v>
      </c>
      <c r="E287" s="8"/>
      <c r="F287" s="19"/>
      <c r="G287" s="18"/>
    </row>
    <row r="288" spans="1:7" ht="15" customHeight="1">
      <c r="A288" s="14" t="s">
        <v>286</v>
      </c>
      <c r="B288" s="15">
        <f>VLOOKUP(A288,[1]estimativas!$B$4:$S$420,18,0)</f>
        <v>61924</v>
      </c>
      <c r="C288" s="16">
        <v>2235.3000000000002</v>
      </c>
      <c r="D288" s="17">
        <f t="shared" si="18"/>
        <v>27.702769203238937</v>
      </c>
      <c r="E288" s="8"/>
      <c r="F288" s="19"/>
      <c r="G288" s="18"/>
    </row>
    <row r="289" spans="1:7" ht="15" customHeight="1">
      <c r="A289" s="14" t="s">
        <v>287</v>
      </c>
      <c r="B289" s="15">
        <f>VLOOKUP(A289,[1]estimativas!$B$4:$S$420,18,0)</f>
        <v>18443</v>
      </c>
      <c r="C289" s="16">
        <v>359.4</v>
      </c>
      <c r="D289" s="17">
        <f t="shared" si="18"/>
        <v>51.316082359488036</v>
      </c>
      <c r="E289" s="8"/>
      <c r="F289" s="19"/>
      <c r="G289" s="18"/>
    </row>
    <row r="290" spans="1:7" ht="15" customHeight="1">
      <c r="A290" s="14" t="s">
        <v>288</v>
      </c>
      <c r="B290" s="15">
        <f>VLOOKUP(A290,[1]estimativas!$B$4:$S$420,18,0)</f>
        <v>13718</v>
      </c>
      <c r="C290" s="16">
        <v>312.5</v>
      </c>
      <c r="D290" s="17">
        <f t="shared" si="18"/>
        <v>43.897599999999997</v>
      </c>
      <c r="E290" s="8"/>
      <c r="F290" s="19"/>
      <c r="G290" s="18"/>
    </row>
    <row r="291" spans="1:7" ht="15" customHeight="1">
      <c r="A291" s="14" t="s">
        <v>289</v>
      </c>
      <c r="B291" s="15">
        <f>VLOOKUP(A291,[1]estimativas!$B$4:$S$420,18,0)</f>
        <v>41605</v>
      </c>
      <c r="C291" s="16">
        <v>4656.1000000000004</v>
      </c>
      <c r="D291" s="17">
        <f t="shared" si="18"/>
        <v>8.93558987135156</v>
      </c>
      <c r="E291" s="8"/>
      <c r="F291" s="19"/>
      <c r="G291" s="18"/>
    </row>
    <row r="292" spans="1:7" ht="15" customHeight="1">
      <c r="A292" s="14" t="s">
        <v>290</v>
      </c>
      <c r="B292" s="15">
        <f>VLOOKUP(A292,[1]estimativas!$B$4:$S$420,18,0)</f>
        <v>25460</v>
      </c>
      <c r="C292" s="16">
        <v>950.4</v>
      </c>
      <c r="D292" s="17">
        <f t="shared" si="18"/>
        <v>26.78872053872054</v>
      </c>
      <c r="E292" s="8"/>
      <c r="F292" s="19"/>
      <c r="G292" s="18"/>
    </row>
    <row r="293" spans="1:7" ht="15" customHeight="1">
      <c r="A293" s="14" t="s">
        <v>291</v>
      </c>
      <c r="B293" s="15">
        <f>VLOOKUP(A293,[1]estimativas!$B$4:$S$420,18,0)</f>
        <v>16037</v>
      </c>
      <c r="C293" s="16">
        <v>251.4</v>
      </c>
      <c r="D293" s="17">
        <f t="shared" si="18"/>
        <v>63.790771678599839</v>
      </c>
      <c r="E293" s="8"/>
      <c r="F293" s="19"/>
      <c r="G293" s="18"/>
    </row>
    <row r="294" spans="1:7" ht="15" customHeight="1">
      <c r="A294" s="14" t="s">
        <v>292</v>
      </c>
      <c r="B294" s="15">
        <f>VLOOKUP(A294,[1]estimativas!$B$4:$S$420,18,0)</f>
        <v>30075</v>
      </c>
      <c r="C294" s="16">
        <v>435.7</v>
      </c>
      <c r="D294" s="17">
        <f t="shared" si="18"/>
        <v>69.026853339453751</v>
      </c>
      <c r="E294" s="8"/>
      <c r="F294" s="19"/>
      <c r="G294" s="18"/>
    </row>
    <row r="295" spans="1:7" ht="15" customHeight="1">
      <c r="A295" s="14" t="s">
        <v>293</v>
      </c>
      <c r="B295" s="15">
        <f>VLOOKUP(A295,[1]estimativas!$B$4:$S$420,18,0)</f>
        <v>18209</v>
      </c>
      <c r="C295" s="16">
        <v>896.2</v>
      </c>
      <c r="D295" s="17">
        <f t="shared" si="18"/>
        <v>20.318009372907831</v>
      </c>
      <c r="E295" s="8"/>
      <c r="F295" s="19"/>
      <c r="G295" s="18"/>
    </row>
    <row r="296" spans="1:7" ht="15" customHeight="1">
      <c r="A296" s="14" t="s">
        <v>294</v>
      </c>
      <c r="B296" s="15">
        <f>VLOOKUP(A296,[1]estimativas!$B$4:$S$420,18,0)</f>
        <v>15443</v>
      </c>
      <c r="C296" s="16">
        <v>642.6</v>
      </c>
      <c r="D296" s="17">
        <f t="shared" si="18"/>
        <v>24.032057267351384</v>
      </c>
      <c r="E296" s="8"/>
      <c r="F296" s="19"/>
      <c r="G296" s="18"/>
    </row>
    <row r="297" spans="1:7" ht="15" customHeight="1">
      <c r="A297" s="14" t="s">
        <v>295</v>
      </c>
      <c r="B297" s="15">
        <f>VLOOKUP(A297,[1]estimativas!$B$4:$S$420,18,0)</f>
        <v>54965</v>
      </c>
      <c r="C297" s="16">
        <v>788.6</v>
      </c>
      <c r="D297" s="17">
        <f t="shared" si="18"/>
        <v>69.699467410601059</v>
      </c>
      <c r="E297" s="8"/>
      <c r="F297" s="19"/>
      <c r="G297" s="18"/>
    </row>
    <row r="298" spans="1:7" ht="15" customHeight="1">
      <c r="A298" s="14" t="s">
        <v>296</v>
      </c>
      <c r="B298" s="15">
        <f>VLOOKUP(A298,[1]estimativas!$B$4:$S$420,18,0)</f>
        <v>14976</v>
      </c>
      <c r="C298" s="16">
        <v>882.9</v>
      </c>
      <c r="D298" s="17">
        <f t="shared" si="18"/>
        <v>16.962283384301735</v>
      </c>
      <c r="E298" s="8"/>
      <c r="F298" s="19"/>
      <c r="G298" s="18"/>
    </row>
    <row r="299" spans="1:7" ht="15" customHeight="1">
      <c r="A299" s="14" t="s">
        <v>297</v>
      </c>
      <c r="B299" s="15">
        <f>VLOOKUP(A299,[1]estimativas!$B$4:$S$420,18,0)</f>
        <v>11283</v>
      </c>
      <c r="C299" s="16">
        <v>702.1</v>
      </c>
      <c r="D299" s="17">
        <f t="shared" si="18"/>
        <v>16.07036034752884</v>
      </c>
      <c r="E299" s="8"/>
      <c r="F299" s="19"/>
      <c r="G299" s="18"/>
    </row>
    <row r="300" spans="1:7" ht="15" customHeight="1">
      <c r="A300" s="26" t="s">
        <v>298</v>
      </c>
      <c r="B300" s="21">
        <f t="shared" ref="B300" si="21">SUM(B301:B320)</f>
        <v>421651</v>
      </c>
      <c r="C300" s="28">
        <v>13593.6</v>
      </c>
      <c r="D300" s="22">
        <f t="shared" si="18"/>
        <v>31.018346869114875</v>
      </c>
      <c r="E300" s="8"/>
      <c r="F300" s="19"/>
      <c r="G300" s="13"/>
    </row>
    <row r="301" spans="1:7" ht="15" customHeight="1">
      <c r="A301" s="14" t="s">
        <v>299</v>
      </c>
      <c r="B301" s="15">
        <f>VLOOKUP(A301,[1]estimativas!$B$4:$S$420,18,0)</f>
        <v>15727</v>
      </c>
      <c r="C301" s="16">
        <v>193.4</v>
      </c>
      <c r="D301" s="17">
        <f t="shared" si="18"/>
        <v>81.318510858324714</v>
      </c>
      <c r="E301" s="8"/>
      <c r="F301" s="19"/>
      <c r="G301" s="18"/>
    </row>
    <row r="302" spans="1:7" ht="15" customHeight="1">
      <c r="A302" s="14" t="s">
        <v>300</v>
      </c>
      <c r="B302" s="15">
        <f>VLOOKUP(A302,[1]estimativas!$B$4:$S$420,18,0)</f>
        <v>4725</v>
      </c>
      <c r="C302" s="16">
        <v>752.4</v>
      </c>
      <c r="D302" s="17">
        <f t="shared" si="18"/>
        <v>6.2799043062200957</v>
      </c>
      <c r="E302" s="8"/>
      <c r="F302" s="19"/>
      <c r="G302" s="18"/>
    </row>
    <row r="303" spans="1:7" ht="15" customHeight="1">
      <c r="A303" s="14" t="s">
        <v>301</v>
      </c>
      <c r="B303" s="15">
        <f>VLOOKUP(A303,[1]estimativas!$B$4:$S$420,18,0)</f>
        <v>12072</v>
      </c>
      <c r="C303" s="16">
        <v>561.79999999999995</v>
      </c>
      <c r="D303" s="17">
        <f t="shared" si="18"/>
        <v>21.488074047703812</v>
      </c>
      <c r="E303" s="8"/>
      <c r="F303" s="19"/>
      <c r="G303" s="18"/>
    </row>
    <row r="304" spans="1:7" ht="15" customHeight="1">
      <c r="A304" s="23" t="s">
        <v>302</v>
      </c>
      <c r="B304" s="15">
        <f>VLOOKUP(A304,[1]estimativas!$B$4:$S$420,18,0)</f>
        <v>7730</v>
      </c>
      <c r="C304" s="16">
        <v>487.1</v>
      </c>
      <c r="D304" s="17">
        <f t="shared" si="18"/>
        <v>15.869431328269348</v>
      </c>
      <c r="E304" s="8"/>
      <c r="F304" s="19"/>
      <c r="G304" s="29"/>
    </row>
    <row r="305" spans="1:7" ht="15" customHeight="1">
      <c r="A305" s="14" t="s">
        <v>303</v>
      </c>
      <c r="B305" s="15">
        <f>VLOOKUP(A305,[1]estimativas!$B$4:$S$420,18,0)</f>
        <v>55935</v>
      </c>
      <c r="C305" s="16">
        <v>329.6</v>
      </c>
      <c r="D305" s="17">
        <f t="shared" si="18"/>
        <v>169.70570388349515</v>
      </c>
      <c r="E305" s="8"/>
      <c r="F305" s="19"/>
      <c r="G305" s="18"/>
    </row>
    <row r="306" spans="1:7" ht="15" customHeight="1">
      <c r="A306" s="14" t="s">
        <v>304</v>
      </c>
      <c r="B306" s="15">
        <f>VLOOKUP(A306,[1]estimativas!$B$4:$S$420,18,0)</f>
        <v>22740</v>
      </c>
      <c r="C306" s="16">
        <v>220.8</v>
      </c>
      <c r="D306" s="17">
        <f t="shared" si="18"/>
        <v>102.98913043478261</v>
      </c>
      <c r="E306" s="8"/>
      <c r="F306" s="19"/>
      <c r="G306" s="18"/>
    </row>
    <row r="307" spans="1:7" ht="15" customHeight="1">
      <c r="A307" s="14" t="s">
        <v>305</v>
      </c>
      <c r="B307" s="15">
        <f>VLOOKUP(A307,[1]estimativas!$B$4:$S$420,18,0)</f>
        <v>3669</v>
      </c>
      <c r="C307" s="16">
        <v>416.2</v>
      </c>
      <c r="D307" s="17">
        <f t="shared" si="18"/>
        <v>8.8154733301297448</v>
      </c>
      <c r="E307" s="8"/>
      <c r="F307" s="19"/>
      <c r="G307" s="18"/>
    </row>
    <row r="308" spans="1:7" ht="15" customHeight="1">
      <c r="A308" s="14" t="s">
        <v>306</v>
      </c>
      <c r="B308" s="15">
        <f>VLOOKUP(A308,[1]estimativas!$B$4:$S$420,18,0)</f>
        <v>33876</v>
      </c>
      <c r="C308" s="16">
        <v>964.7</v>
      </c>
      <c r="D308" s="17">
        <f t="shared" si="18"/>
        <v>35.115579973048618</v>
      </c>
      <c r="E308" s="8"/>
      <c r="F308" s="19"/>
      <c r="G308" s="18"/>
    </row>
    <row r="309" spans="1:7" ht="15" customHeight="1">
      <c r="A309" s="14" t="s">
        <v>307</v>
      </c>
      <c r="B309" s="15">
        <f>VLOOKUP(A309,[1]estimativas!$B$4:$S$420,18,0)</f>
        <v>5576</v>
      </c>
      <c r="C309" s="16">
        <v>607.70000000000005</v>
      </c>
      <c r="D309" s="17">
        <f t="shared" si="18"/>
        <v>9.1755800559486573</v>
      </c>
      <c r="E309" s="8"/>
      <c r="F309" s="19"/>
      <c r="G309" s="18"/>
    </row>
    <row r="310" spans="1:7" ht="15" customHeight="1">
      <c r="A310" s="14" t="s">
        <v>308</v>
      </c>
      <c r="B310" s="15">
        <f>VLOOKUP(A310,[1]estimativas!$B$4:$S$420,18,0)</f>
        <v>19376</v>
      </c>
      <c r="C310" s="16">
        <v>1215.3</v>
      </c>
      <c r="D310" s="17">
        <f t="shared" si="18"/>
        <v>15.943388463753806</v>
      </c>
      <c r="E310" s="8"/>
      <c r="F310" s="19"/>
      <c r="G310" s="18"/>
    </row>
    <row r="311" spans="1:7" ht="15" customHeight="1">
      <c r="A311" s="14" t="s">
        <v>309</v>
      </c>
      <c r="B311" s="15">
        <f>VLOOKUP(A311,[1]estimativas!$B$4:$S$420,18,0)</f>
        <v>37845</v>
      </c>
      <c r="C311" s="16">
        <v>1320.7</v>
      </c>
      <c r="D311" s="17">
        <f t="shared" si="18"/>
        <v>28.655258574998108</v>
      </c>
      <c r="E311" s="8"/>
      <c r="F311" s="19"/>
      <c r="G311" s="18"/>
    </row>
    <row r="312" spans="1:7" ht="15" customHeight="1">
      <c r="A312" s="14" t="s">
        <v>310</v>
      </c>
      <c r="B312" s="15">
        <f>VLOOKUP(A312,[1]estimativas!$B$4:$S$420,18,0)</f>
        <v>40453</v>
      </c>
      <c r="C312" s="16">
        <v>1222.5999999999999</v>
      </c>
      <c r="D312" s="17">
        <f t="shared" si="18"/>
        <v>33.08768198920334</v>
      </c>
      <c r="E312" s="8"/>
      <c r="F312" s="19"/>
      <c r="G312" s="18"/>
    </row>
    <row r="313" spans="1:7" ht="15" customHeight="1">
      <c r="A313" s="14" t="s">
        <v>311</v>
      </c>
      <c r="B313" s="15">
        <f>VLOOKUP(A313,[1]estimativas!$B$4:$S$420,18,0)</f>
        <v>6730</v>
      </c>
      <c r="C313" s="16">
        <v>490.5</v>
      </c>
      <c r="D313" s="17">
        <f t="shared" si="18"/>
        <v>13.720693170234455</v>
      </c>
      <c r="E313" s="8"/>
      <c r="F313" s="19"/>
      <c r="G313" s="18"/>
    </row>
    <row r="314" spans="1:7" ht="15" customHeight="1">
      <c r="A314" s="14" t="s">
        <v>312</v>
      </c>
      <c r="B314" s="15">
        <f>VLOOKUP(A314,[1]estimativas!$B$4:$S$420,18,0)</f>
        <v>36211</v>
      </c>
      <c r="C314" s="16">
        <v>1585.6</v>
      </c>
      <c r="D314" s="17">
        <f t="shared" si="18"/>
        <v>22.837411705348135</v>
      </c>
      <c r="E314" s="8"/>
      <c r="F314" s="19"/>
      <c r="G314" s="18"/>
    </row>
    <row r="315" spans="1:7" ht="15" customHeight="1">
      <c r="A315" s="14" t="s">
        <v>313</v>
      </c>
      <c r="B315" s="15">
        <f>VLOOKUP(A315,[1]estimativas!$B$4:$S$420,18,0)</f>
        <v>11120</v>
      </c>
      <c r="C315" s="16">
        <v>641.20000000000005</v>
      </c>
      <c r="D315" s="17">
        <f t="shared" si="18"/>
        <v>17.34248284466625</v>
      </c>
      <c r="E315" s="8"/>
      <c r="F315" s="19"/>
      <c r="G315" s="18"/>
    </row>
    <row r="316" spans="1:7" ht="15" customHeight="1">
      <c r="A316" s="14" t="s">
        <v>314</v>
      </c>
      <c r="B316" s="15">
        <f>VLOOKUP(A316,[1]estimativas!$B$4:$S$420,18,0)</f>
        <v>29227</v>
      </c>
      <c r="C316" s="16">
        <v>542.20000000000005</v>
      </c>
      <c r="D316" s="17">
        <f t="shared" si="18"/>
        <v>53.904463297676131</v>
      </c>
      <c r="E316" s="8"/>
      <c r="F316" s="19"/>
      <c r="G316" s="18"/>
    </row>
    <row r="317" spans="1:7" ht="15" customHeight="1">
      <c r="A317" s="14" t="s">
        <v>315</v>
      </c>
      <c r="B317" s="15">
        <f>VLOOKUP(A317,[1]estimativas!$B$4:$S$420,18,0)</f>
        <v>8916</v>
      </c>
      <c r="C317" s="16">
        <v>155.1</v>
      </c>
      <c r="D317" s="17">
        <f t="shared" si="18"/>
        <v>57.485493230174086</v>
      </c>
      <c r="E317" s="8"/>
      <c r="F317" s="19"/>
      <c r="G317" s="18"/>
    </row>
    <row r="318" spans="1:7" ht="15" customHeight="1">
      <c r="A318" s="14" t="s">
        <v>316</v>
      </c>
      <c r="B318" s="15">
        <f>VLOOKUP(A318,[1]estimativas!$B$4:$S$420,18,0)</f>
        <v>7527</v>
      </c>
      <c r="C318" s="16">
        <v>159.80000000000001</v>
      </c>
      <c r="D318" s="17">
        <f t="shared" si="18"/>
        <v>47.102628285356694</v>
      </c>
      <c r="E318" s="8"/>
      <c r="F318" s="19"/>
      <c r="G318" s="18"/>
    </row>
    <row r="319" spans="1:7" ht="15" customHeight="1">
      <c r="A319" s="14" t="s">
        <v>317</v>
      </c>
      <c r="B319" s="15">
        <f>VLOOKUP(A319,[1]estimativas!$B$4:$S$420,18,0)</f>
        <v>41767</v>
      </c>
      <c r="C319" s="16">
        <v>716.9</v>
      </c>
      <c r="D319" s="17">
        <f t="shared" si="18"/>
        <v>58.260566327242294</v>
      </c>
      <c r="E319" s="8"/>
      <c r="F319" s="19"/>
      <c r="G319" s="18"/>
    </row>
    <row r="320" spans="1:7" ht="15" customHeight="1">
      <c r="A320" s="14" t="s">
        <v>318</v>
      </c>
      <c r="B320" s="15">
        <f>VLOOKUP(A320,[1]estimativas!$B$4:$S$420,18,0)</f>
        <v>20429</v>
      </c>
      <c r="C320" s="16">
        <v>1010</v>
      </c>
      <c r="D320" s="17">
        <f t="shared" si="18"/>
        <v>20.226732673267328</v>
      </c>
      <c r="E320" s="8"/>
      <c r="F320" s="19"/>
      <c r="G320" s="18"/>
    </row>
    <row r="321" spans="1:7" ht="15" customHeight="1">
      <c r="A321" s="20" t="s">
        <v>319</v>
      </c>
      <c r="B321" s="21">
        <f t="shared" ref="B321" si="22">SUM(B322:B338)</f>
        <v>1008698</v>
      </c>
      <c r="C321" s="22">
        <v>5811.5999999999995</v>
      </c>
      <c r="D321" s="22">
        <f t="shared" si="18"/>
        <v>173.56631564457294</v>
      </c>
      <c r="E321" s="8"/>
      <c r="F321" s="19"/>
      <c r="G321" s="13"/>
    </row>
    <row r="322" spans="1:7" ht="15" customHeight="1">
      <c r="A322" s="14" t="s">
        <v>320</v>
      </c>
      <c r="B322" s="15">
        <f>VLOOKUP(A322,[1]estimativas!$B$4:$S$420,18,0)</f>
        <v>17508</v>
      </c>
      <c r="C322" s="16">
        <v>661.9</v>
      </c>
      <c r="D322" s="17">
        <f t="shared" si="18"/>
        <v>26.451125547665811</v>
      </c>
      <c r="E322" s="8"/>
      <c r="F322" s="19"/>
      <c r="G322" s="18"/>
    </row>
    <row r="323" spans="1:7" ht="15" customHeight="1">
      <c r="A323" s="14" t="s">
        <v>321</v>
      </c>
      <c r="B323" s="15">
        <f>VLOOKUP(A323,[1]estimativas!$B$4:$S$420,18,0)</f>
        <v>38259</v>
      </c>
      <c r="C323" s="16">
        <v>173.5</v>
      </c>
      <c r="D323" s="17">
        <f t="shared" si="18"/>
        <v>220.51296829971182</v>
      </c>
      <c r="E323" s="8"/>
      <c r="F323" s="19"/>
      <c r="G323" s="18"/>
    </row>
    <row r="324" spans="1:7" ht="15" customHeight="1">
      <c r="A324" s="14" t="s">
        <v>322</v>
      </c>
      <c r="B324" s="15">
        <f>VLOOKUP(A324,[1]estimativas!$B$4:$S$420,18,0)</f>
        <v>14690</v>
      </c>
      <c r="C324" s="16">
        <v>177</v>
      </c>
      <c r="D324" s="17">
        <f t="shared" si="18"/>
        <v>82.994350282485883</v>
      </c>
      <c r="E324" s="8"/>
      <c r="F324" s="19"/>
      <c r="G324" s="18"/>
    </row>
    <row r="325" spans="1:7" ht="15" customHeight="1">
      <c r="A325" s="14" t="s">
        <v>323</v>
      </c>
      <c r="B325" s="15">
        <f>VLOOKUP(A325,[1]estimativas!$B$4:$S$420,18,0)</f>
        <v>19569</v>
      </c>
      <c r="C325" s="16">
        <v>294.5</v>
      </c>
      <c r="D325" s="17">
        <f t="shared" si="18"/>
        <v>66.448217317487263</v>
      </c>
      <c r="E325" s="8"/>
      <c r="F325" s="19"/>
      <c r="G325" s="18"/>
    </row>
    <row r="326" spans="1:7" ht="15" customHeight="1">
      <c r="A326" s="14" t="s">
        <v>324</v>
      </c>
      <c r="B326" s="15">
        <f>VLOOKUP(A326,[1]estimativas!$B$4:$S$420,18,0)</f>
        <v>19498</v>
      </c>
      <c r="C326" s="16">
        <v>162.9</v>
      </c>
      <c r="D326" s="17">
        <f t="shared" si="18"/>
        <v>119.69306322897482</v>
      </c>
      <c r="E326" s="8"/>
      <c r="F326" s="19"/>
      <c r="G326" s="18"/>
    </row>
    <row r="327" spans="1:7" ht="15" customHeight="1">
      <c r="A327" s="14" t="s">
        <v>325</v>
      </c>
      <c r="B327" s="15">
        <f>VLOOKUP(A327,[1]estimativas!$B$4:$S$420,18,0)</f>
        <v>68303</v>
      </c>
      <c r="C327" s="16">
        <v>117.5</v>
      </c>
      <c r="D327" s="17">
        <f t="shared" si="18"/>
        <v>581.30212765957447</v>
      </c>
      <c r="E327" s="8"/>
      <c r="F327" s="19"/>
      <c r="G327" s="18"/>
    </row>
    <row r="328" spans="1:7" ht="15" customHeight="1">
      <c r="A328" s="14" t="s">
        <v>326</v>
      </c>
      <c r="B328" s="15">
        <f>VLOOKUP(A328,[1]estimativas!$B$4:$S$420,18,0)</f>
        <v>4299</v>
      </c>
      <c r="C328" s="16">
        <v>348.2</v>
      </c>
      <c r="D328" s="17">
        <f t="shared" si="18"/>
        <v>12.346352670878806</v>
      </c>
      <c r="E328" s="8"/>
      <c r="F328" s="19"/>
      <c r="G328" s="18"/>
    </row>
    <row r="329" spans="1:7" ht="15" customHeight="1">
      <c r="A329" s="14" t="s">
        <v>327</v>
      </c>
      <c r="B329" s="15">
        <f>VLOOKUP(A329,[1]estimativas!$B$4:$S$420,18,0)</f>
        <v>627477</v>
      </c>
      <c r="C329" s="16">
        <v>1338</v>
      </c>
      <c r="D329" s="17">
        <f t="shared" ref="D329:D392" si="23">B329/C329</f>
        <v>468.9663677130045</v>
      </c>
      <c r="E329" s="8"/>
      <c r="F329" s="19"/>
      <c r="G329" s="18"/>
    </row>
    <row r="330" spans="1:7" ht="15" customHeight="1">
      <c r="A330" s="14" t="s">
        <v>328</v>
      </c>
      <c r="B330" s="15">
        <f>VLOOKUP(A330,[1]estimativas!$B$4:$S$420,18,0)</f>
        <v>15499</v>
      </c>
      <c r="C330" s="16">
        <v>369.9</v>
      </c>
      <c r="D330" s="17">
        <f t="shared" si="23"/>
        <v>41.900513652338475</v>
      </c>
      <c r="E330" s="8"/>
      <c r="F330" s="19"/>
      <c r="G330" s="18"/>
    </row>
    <row r="331" spans="1:7" ht="15" customHeight="1">
      <c r="A331" s="14" t="s">
        <v>329</v>
      </c>
      <c r="B331" s="15">
        <f>VLOOKUP(A331,[1]estimativas!$B$4:$S$420,18,0)</f>
        <v>29879</v>
      </c>
      <c r="C331" s="16">
        <v>277.8</v>
      </c>
      <c r="D331" s="17">
        <f t="shared" si="23"/>
        <v>107.55579553635708</v>
      </c>
      <c r="E331" s="8"/>
      <c r="F331" s="19"/>
      <c r="G331" s="18"/>
    </row>
    <row r="332" spans="1:7" ht="15" customHeight="1">
      <c r="A332" s="14" t="s">
        <v>330</v>
      </c>
      <c r="B332" s="15">
        <f>VLOOKUP(A332,[1]estimativas!$B$4:$S$420,18,0)</f>
        <v>21415</v>
      </c>
      <c r="C332" s="16">
        <v>345.6</v>
      </c>
      <c r="D332" s="17">
        <f t="shared" si="23"/>
        <v>61.964699074074069</v>
      </c>
      <c r="E332" s="8"/>
      <c r="F332" s="19"/>
      <c r="G332" s="18"/>
    </row>
    <row r="333" spans="1:7" ht="15" customHeight="1">
      <c r="A333" s="14" t="s">
        <v>331</v>
      </c>
      <c r="B333" s="15">
        <f>VLOOKUP(A333,[1]estimativas!$B$4:$S$420,18,0)</f>
        <v>10682</v>
      </c>
      <c r="C333" s="16">
        <v>230.8</v>
      </c>
      <c r="D333" s="17">
        <f t="shared" si="23"/>
        <v>46.282495667244362</v>
      </c>
      <c r="E333" s="8"/>
      <c r="F333" s="19"/>
      <c r="G333" s="18"/>
    </row>
    <row r="334" spans="1:7" ht="15" customHeight="1">
      <c r="A334" s="14" t="s">
        <v>332</v>
      </c>
      <c r="B334" s="15">
        <f>VLOOKUP(A334,[1]estimativas!$B$4:$S$420,18,0)</f>
        <v>53898</v>
      </c>
      <c r="C334" s="16">
        <v>363</v>
      </c>
      <c r="D334" s="17">
        <f t="shared" si="23"/>
        <v>148.47933884297521</v>
      </c>
      <c r="E334" s="8"/>
      <c r="F334" s="19"/>
      <c r="G334" s="29"/>
    </row>
    <row r="335" spans="1:7" ht="15" customHeight="1">
      <c r="A335" s="14" t="s">
        <v>333</v>
      </c>
      <c r="B335" s="15">
        <f>VLOOKUP(A335,[1]estimativas!$B$4:$S$420,18,0)</f>
        <v>38018</v>
      </c>
      <c r="C335" s="16">
        <v>300.7</v>
      </c>
      <c r="D335" s="17">
        <f t="shared" si="23"/>
        <v>126.43165946125707</v>
      </c>
      <c r="E335" s="8"/>
      <c r="F335" s="19"/>
      <c r="G335" s="18"/>
    </row>
    <row r="336" spans="1:7" ht="15" customHeight="1">
      <c r="A336" s="14" t="s">
        <v>334</v>
      </c>
      <c r="B336" s="15">
        <f>VLOOKUP(A336,[1]estimativas!$B$4:$S$420,18,0)</f>
        <v>8232</v>
      </c>
      <c r="C336" s="16">
        <v>219.9</v>
      </c>
      <c r="D336" s="17">
        <f t="shared" si="23"/>
        <v>37.435197817189632</v>
      </c>
      <c r="E336" s="8"/>
      <c r="F336" s="19"/>
      <c r="G336" s="18"/>
    </row>
    <row r="337" spans="1:7" ht="15" customHeight="1">
      <c r="A337" s="14" t="s">
        <v>335</v>
      </c>
      <c r="B337" s="15">
        <f>VLOOKUP(A337,[1]estimativas!$B$4:$S$420,18,0)</f>
        <v>7936</v>
      </c>
      <c r="C337" s="16">
        <v>231.5</v>
      </c>
      <c r="D337" s="17">
        <f t="shared" si="23"/>
        <v>34.280777537796979</v>
      </c>
      <c r="E337" s="8"/>
      <c r="F337" s="19"/>
      <c r="G337" s="18"/>
    </row>
    <row r="338" spans="1:7" ht="15" customHeight="1">
      <c r="A338" s="14" t="s">
        <v>336</v>
      </c>
      <c r="B338" s="15">
        <f>VLOOKUP(A338,[1]estimativas!$B$4:$S$420,18,0)</f>
        <v>13536</v>
      </c>
      <c r="C338" s="16">
        <v>198.9</v>
      </c>
      <c r="D338" s="17">
        <f t="shared" si="23"/>
        <v>68.054298642533936</v>
      </c>
      <c r="E338" s="8"/>
      <c r="F338" s="19"/>
      <c r="G338" s="18"/>
    </row>
    <row r="339" spans="1:7" ht="15" customHeight="1">
      <c r="A339" s="20" t="s">
        <v>337</v>
      </c>
      <c r="B339" s="21">
        <f t="shared" ref="B339" si="24">SUM(B340:B363)</f>
        <v>800329</v>
      </c>
      <c r="C339" s="22">
        <v>27275.599999999999</v>
      </c>
      <c r="D339" s="22">
        <f t="shared" si="23"/>
        <v>29.342305943773923</v>
      </c>
      <c r="E339" s="8"/>
      <c r="F339" s="19"/>
      <c r="G339" s="30"/>
    </row>
    <row r="340" spans="1:7" ht="15" customHeight="1">
      <c r="A340" s="14" t="s">
        <v>338</v>
      </c>
      <c r="B340" s="15">
        <f>VLOOKUP(A340,[1]estimativas!$B$4:$S$420,18,0)</f>
        <v>16798</v>
      </c>
      <c r="C340" s="16">
        <v>1947.4</v>
      </c>
      <c r="D340" s="17">
        <f t="shared" si="23"/>
        <v>8.6258601211872232</v>
      </c>
      <c r="E340" s="8"/>
      <c r="F340" s="19"/>
      <c r="G340" s="18"/>
    </row>
    <row r="341" spans="1:7" ht="15" customHeight="1">
      <c r="A341" s="14" t="s">
        <v>339</v>
      </c>
      <c r="B341" s="15">
        <f>VLOOKUP(A341,[1]estimativas!$B$4:$S$420,18,0)</f>
        <v>13962</v>
      </c>
      <c r="C341" s="16">
        <v>1489.8</v>
      </c>
      <c r="D341" s="17">
        <f t="shared" si="23"/>
        <v>9.3717277486911001</v>
      </c>
      <c r="E341" s="8"/>
      <c r="F341" s="19"/>
      <c r="G341" s="18"/>
    </row>
    <row r="342" spans="1:7" ht="15" customHeight="1">
      <c r="A342" s="14" t="s">
        <v>340</v>
      </c>
      <c r="B342" s="15">
        <f>VLOOKUP(A342,[1]estimativas!$B$4:$S$420,18,0)</f>
        <v>22082</v>
      </c>
      <c r="C342" s="16">
        <v>646.6</v>
      </c>
      <c r="D342" s="17">
        <f t="shared" si="23"/>
        <v>34.150943396226417</v>
      </c>
      <c r="E342" s="8"/>
      <c r="F342" s="19"/>
      <c r="G342" s="18"/>
    </row>
    <row r="343" spans="1:7" ht="15" customHeight="1">
      <c r="A343" s="14" t="s">
        <v>341</v>
      </c>
      <c r="B343" s="15">
        <f>VLOOKUP(A343,[1]estimativas!$B$4:$S$420,18,0)</f>
        <v>24013</v>
      </c>
      <c r="C343" s="16">
        <v>629.1</v>
      </c>
      <c r="D343" s="17">
        <f t="shared" si="23"/>
        <v>38.170402161818473</v>
      </c>
      <c r="E343" s="8"/>
      <c r="F343" s="19"/>
      <c r="G343" s="18"/>
    </row>
    <row r="344" spans="1:7" ht="15" customHeight="1">
      <c r="A344" s="14" t="s">
        <v>342</v>
      </c>
      <c r="B344" s="15">
        <f>VLOOKUP(A344,[1]estimativas!$B$4:$S$420,18,0)</f>
        <v>70618</v>
      </c>
      <c r="C344" s="16">
        <v>421.5</v>
      </c>
      <c r="D344" s="17">
        <f t="shared" si="23"/>
        <v>167.5397390272835</v>
      </c>
      <c r="E344" s="8"/>
      <c r="F344" s="19"/>
      <c r="G344" s="18"/>
    </row>
    <row r="345" spans="1:7" ht="15" customHeight="1">
      <c r="A345" s="14" t="s">
        <v>343</v>
      </c>
      <c r="B345" s="15">
        <f>VLOOKUP(A345,[1]estimativas!$B$4:$S$420,18,0)</f>
        <v>10058</v>
      </c>
      <c r="C345" s="16">
        <v>774.7</v>
      </c>
      <c r="D345" s="17">
        <f t="shared" si="23"/>
        <v>12.983090228475538</v>
      </c>
      <c r="E345" s="8"/>
      <c r="F345" s="19"/>
      <c r="G345" s="18"/>
    </row>
    <row r="346" spans="1:7" ht="15" customHeight="1">
      <c r="A346" s="14" t="s">
        <v>344</v>
      </c>
      <c r="B346" s="15">
        <f>VLOOKUP(A346,[1]estimativas!$B$4:$S$420,18,0)</f>
        <v>14792</v>
      </c>
      <c r="C346" s="16">
        <v>1617.5</v>
      </c>
      <c r="D346" s="17">
        <f t="shared" si="23"/>
        <v>9.1449768160741893</v>
      </c>
      <c r="E346" s="8"/>
      <c r="F346" s="19"/>
      <c r="G346" s="18"/>
    </row>
    <row r="347" spans="1:7" ht="15" customHeight="1">
      <c r="A347" s="14" t="s">
        <v>345</v>
      </c>
      <c r="B347" s="15">
        <f>VLOOKUP(A347,[1]estimativas!$B$4:$S$420,18,0)</f>
        <v>31392</v>
      </c>
      <c r="C347" s="16">
        <v>805.6</v>
      </c>
      <c r="D347" s="17">
        <f t="shared" si="23"/>
        <v>38.96722939424032</v>
      </c>
      <c r="E347" s="8"/>
      <c r="F347" s="19"/>
      <c r="G347" s="18"/>
    </row>
    <row r="348" spans="1:7" ht="15" customHeight="1">
      <c r="A348" s="14" t="s">
        <v>346</v>
      </c>
      <c r="B348" s="15">
        <f>VLOOKUP(A348,[1]estimativas!$B$4:$S$420,18,0)</f>
        <v>26371</v>
      </c>
      <c r="C348" s="16">
        <v>1285.9000000000001</v>
      </c>
      <c r="D348" s="17">
        <f t="shared" si="23"/>
        <v>20.507815537755658</v>
      </c>
      <c r="E348" s="8"/>
      <c r="F348" s="19"/>
      <c r="G348" s="18"/>
    </row>
    <row r="349" spans="1:7" ht="15" customHeight="1">
      <c r="A349" s="14" t="s">
        <v>347</v>
      </c>
      <c r="B349" s="15">
        <f>VLOOKUP(A349,[1]estimativas!$B$4:$S$420,18,0)</f>
        <v>23896</v>
      </c>
      <c r="C349" s="16">
        <v>535.5</v>
      </c>
      <c r="D349" s="17">
        <f t="shared" si="23"/>
        <v>44.623716153127916</v>
      </c>
      <c r="E349" s="8"/>
      <c r="F349" s="19"/>
      <c r="G349" s="18"/>
    </row>
    <row r="350" spans="1:7" ht="15" customHeight="1">
      <c r="A350" s="14" t="s">
        <v>348</v>
      </c>
      <c r="B350" s="15">
        <f>VLOOKUP(A350,[1]estimativas!$B$4:$S$420,18,0)</f>
        <v>8461</v>
      </c>
      <c r="C350" s="16">
        <v>1982.5</v>
      </c>
      <c r="D350" s="17">
        <f t="shared" si="23"/>
        <v>4.2678436317780584</v>
      </c>
      <c r="E350" s="8"/>
      <c r="F350" s="19"/>
      <c r="G350" s="18"/>
    </row>
    <row r="351" spans="1:7" ht="15" customHeight="1">
      <c r="A351" s="14" t="s">
        <v>349</v>
      </c>
      <c r="B351" s="15">
        <f>VLOOKUP(A351,[1]estimativas!$B$4:$S$420,18,0)</f>
        <v>8081</v>
      </c>
      <c r="C351" s="16">
        <v>936.1</v>
      </c>
      <c r="D351" s="17">
        <f t="shared" si="23"/>
        <v>8.6326247195812407</v>
      </c>
      <c r="E351" s="8"/>
      <c r="F351" s="19"/>
      <c r="G351" s="18"/>
    </row>
    <row r="352" spans="1:7" ht="15" customHeight="1">
      <c r="A352" s="14" t="s">
        <v>350</v>
      </c>
      <c r="B352" s="15">
        <f>VLOOKUP(A352,[1]estimativas!$B$4:$S$420,18,0)</f>
        <v>15459</v>
      </c>
      <c r="C352" s="16">
        <v>1235.5999999999999</v>
      </c>
      <c r="D352" s="17">
        <f t="shared" si="23"/>
        <v>12.511330527678862</v>
      </c>
      <c r="E352" s="8"/>
      <c r="F352" s="19"/>
      <c r="G352" s="18"/>
    </row>
    <row r="353" spans="1:7" ht="15" customHeight="1">
      <c r="A353" s="14" t="s">
        <v>351</v>
      </c>
      <c r="B353" s="15">
        <f>VLOOKUP(A353,[1]estimativas!$B$4:$S$420,18,0)</f>
        <v>12969</v>
      </c>
      <c r="C353" s="16">
        <v>843.4</v>
      </c>
      <c r="D353" s="17">
        <f t="shared" si="23"/>
        <v>15.377045292862224</v>
      </c>
      <c r="E353" s="8"/>
      <c r="F353" s="19"/>
      <c r="G353" s="18"/>
    </row>
    <row r="354" spans="1:7" ht="15" customHeight="1">
      <c r="A354" s="14" t="s">
        <v>352</v>
      </c>
      <c r="B354" s="15">
        <f>VLOOKUP(A354,[1]estimativas!$B$4:$S$420,18,0)</f>
        <v>4456</v>
      </c>
      <c r="C354" s="16">
        <v>681.7</v>
      </c>
      <c r="D354" s="17">
        <f t="shared" si="23"/>
        <v>6.536599677277394</v>
      </c>
      <c r="E354" s="8"/>
      <c r="F354" s="19"/>
      <c r="G354" s="18"/>
    </row>
    <row r="355" spans="1:7" ht="15" customHeight="1">
      <c r="A355" s="14" t="s">
        <v>353</v>
      </c>
      <c r="B355" s="15">
        <f>VLOOKUP(A355,[1]estimativas!$B$4:$S$420,18,0)</f>
        <v>9578</v>
      </c>
      <c r="C355" s="16">
        <v>1061</v>
      </c>
      <c r="D355" s="17">
        <f t="shared" si="23"/>
        <v>9.0273327049952883</v>
      </c>
      <c r="E355" s="8"/>
      <c r="F355" s="19"/>
      <c r="G355" s="18"/>
    </row>
    <row r="356" spans="1:7" ht="15" customHeight="1">
      <c r="A356" s="14" t="s">
        <v>354</v>
      </c>
      <c r="B356" s="15">
        <f>VLOOKUP(A356,[1]estimativas!$B$4:$S$420,18,0)</f>
        <v>12529</v>
      </c>
      <c r="C356" s="16">
        <v>612.20000000000005</v>
      </c>
      <c r="D356" s="17">
        <f t="shared" si="23"/>
        <v>20.465534139170206</v>
      </c>
      <c r="E356" s="8"/>
      <c r="F356" s="19"/>
      <c r="G356" s="18"/>
    </row>
    <row r="357" spans="1:7" ht="15" customHeight="1">
      <c r="A357" s="14" t="s">
        <v>355</v>
      </c>
      <c r="B357" s="15">
        <f>VLOOKUP(A357,[1]estimativas!$B$4:$S$420,18,0)</f>
        <v>11849</v>
      </c>
      <c r="C357" s="16">
        <v>439.7</v>
      </c>
      <c r="D357" s="17">
        <f t="shared" si="23"/>
        <v>26.947919035706164</v>
      </c>
      <c r="E357" s="8"/>
      <c r="F357" s="19"/>
      <c r="G357" s="18"/>
    </row>
    <row r="358" spans="1:7" ht="15" customHeight="1">
      <c r="A358" s="14" t="s">
        <v>356</v>
      </c>
      <c r="B358" s="15">
        <f>VLOOKUP(A358,[1]estimativas!$B$4:$S$420,18,0)</f>
        <v>26915</v>
      </c>
      <c r="C358" s="16">
        <v>961.7</v>
      </c>
      <c r="D358" s="17">
        <f t="shared" si="23"/>
        <v>27.986898201102214</v>
      </c>
      <c r="E358" s="8"/>
      <c r="F358" s="19"/>
      <c r="G358" s="18"/>
    </row>
    <row r="359" spans="1:7" ht="15" customHeight="1">
      <c r="A359" s="14" t="s">
        <v>357</v>
      </c>
      <c r="B359" s="15">
        <f>VLOOKUP(A359,[1]estimativas!$B$4:$S$420,18,0)</f>
        <v>48861</v>
      </c>
      <c r="C359" s="16">
        <v>826.5</v>
      </c>
      <c r="D359" s="17">
        <f t="shared" si="23"/>
        <v>59.117967332123413</v>
      </c>
      <c r="E359" s="8"/>
      <c r="F359" s="19"/>
      <c r="G359" s="18"/>
    </row>
    <row r="360" spans="1:7" ht="15" customHeight="1">
      <c r="A360" s="14" t="s">
        <v>358</v>
      </c>
      <c r="B360" s="15">
        <f>VLOOKUP(A360,[1]estimativas!$B$4:$S$420,18,0)</f>
        <v>13334</v>
      </c>
      <c r="C360" s="16">
        <v>1185.0999999999999</v>
      </c>
      <c r="D360" s="17">
        <f t="shared" si="23"/>
        <v>11.251371192304449</v>
      </c>
      <c r="E360" s="8"/>
      <c r="F360" s="19"/>
      <c r="G360" s="18"/>
    </row>
    <row r="361" spans="1:7" ht="15" customHeight="1">
      <c r="A361" s="14" t="s">
        <v>359</v>
      </c>
      <c r="B361" s="15">
        <f>VLOOKUP(A361,[1]estimativas!$B$4:$S$420,18,0)</f>
        <v>7437</v>
      </c>
      <c r="C361" s="16">
        <v>1271.3</v>
      </c>
      <c r="D361" s="17">
        <f t="shared" si="23"/>
        <v>5.8499174073782747</v>
      </c>
      <c r="E361" s="8"/>
      <c r="F361" s="19"/>
      <c r="G361" s="18"/>
    </row>
    <row r="362" spans="1:7" ht="15" customHeight="1">
      <c r="A362" s="14" t="s">
        <v>360</v>
      </c>
      <c r="B362" s="15">
        <f>VLOOKUP(A362,[1]estimativas!$B$4:$S$420,18,0)</f>
        <v>17700</v>
      </c>
      <c r="C362" s="16">
        <v>1679.6</v>
      </c>
      <c r="D362" s="17">
        <f t="shared" si="23"/>
        <v>10.538223386520601</v>
      </c>
      <c r="E362" s="8"/>
      <c r="F362" s="19"/>
      <c r="G362" s="18"/>
    </row>
    <row r="363" spans="1:7" ht="15" customHeight="1">
      <c r="A363" s="14" t="s">
        <v>361</v>
      </c>
      <c r="B363" s="15">
        <f>VLOOKUP(A363,[1]estimativas!$B$4:$S$420,18,0)</f>
        <v>348718</v>
      </c>
      <c r="C363" s="16">
        <v>3405.6</v>
      </c>
      <c r="D363" s="17">
        <f t="shared" si="23"/>
        <v>102.39546629081514</v>
      </c>
      <c r="E363" s="8"/>
      <c r="F363" s="19"/>
      <c r="G363" s="18"/>
    </row>
    <row r="364" spans="1:7" ht="15" customHeight="1">
      <c r="A364" s="20" t="s">
        <v>362</v>
      </c>
      <c r="B364" s="21">
        <f t="shared" ref="B364" si="25">SUM(B365:B383)</f>
        <v>538255</v>
      </c>
      <c r="C364" s="28">
        <v>4569.7000000000007</v>
      </c>
      <c r="D364" s="22">
        <f t="shared" si="23"/>
        <v>117.78781976935026</v>
      </c>
      <c r="E364" s="8"/>
      <c r="F364" s="19"/>
      <c r="G364" s="13"/>
    </row>
    <row r="365" spans="1:7" ht="15" customHeight="1">
      <c r="A365" s="14" t="s">
        <v>363</v>
      </c>
      <c r="B365" s="15">
        <f>VLOOKUP(A365,[1]estimativas!$B$4:$S$420,18,0)</f>
        <v>7841</v>
      </c>
      <c r="C365" s="16">
        <v>226</v>
      </c>
      <c r="D365" s="17">
        <f t="shared" si="23"/>
        <v>34.694690265486727</v>
      </c>
      <c r="E365" s="8"/>
      <c r="F365" s="19"/>
      <c r="G365" s="18"/>
    </row>
    <row r="366" spans="1:7" ht="15" customHeight="1">
      <c r="A366" s="14" t="s">
        <v>364</v>
      </c>
      <c r="B366" s="15">
        <f>VLOOKUP(A366,[1]estimativas!$B$4:$S$420,18,0)</f>
        <v>19312</v>
      </c>
      <c r="C366" s="16">
        <v>395.2</v>
      </c>
      <c r="D366" s="17">
        <f t="shared" si="23"/>
        <v>48.866396761133608</v>
      </c>
      <c r="E366" s="8"/>
      <c r="F366" s="19"/>
      <c r="G366" s="18"/>
    </row>
    <row r="367" spans="1:7" ht="15" customHeight="1">
      <c r="A367" s="14" t="s">
        <v>365</v>
      </c>
      <c r="B367" s="15">
        <f>VLOOKUP(A367,[1]estimativas!$B$4:$S$420,18,0)</f>
        <v>73382</v>
      </c>
      <c r="C367" s="16">
        <v>711.7</v>
      </c>
      <c r="D367" s="17">
        <f t="shared" si="23"/>
        <v>103.10805114514542</v>
      </c>
      <c r="E367" s="8"/>
      <c r="F367" s="19"/>
      <c r="G367" s="18"/>
    </row>
    <row r="368" spans="1:7" ht="15" customHeight="1">
      <c r="A368" s="14" t="s">
        <v>366</v>
      </c>
      <c r="B368" s="15">
        <f>VLOOKUP(A368,[1]estimativas!$B$4:$S$420,18,0)</f>
        <v>23024</v>
      </c>
      <c r="C368" s="16">
        <v>289.89999999999998</v>
      </c>
      <c r="D368" s="17">
        <f t="shared" si="23"/>
        <v>79.420489824077279</v>
      </c>
      <c r="E368" s="8"/>
      <c r="F368" s="19"/>
      <c r="G368" s="18"/>
    </row>
    <row r="369" spans="1:7" ht="15" customHeight="1">
      <c r="A369" s="14" t="s">
        <v>367</v>
      </c>
      <c r="B369" s="15">
        <f>VLOOKUP(A369,[1]estimativas!$B$4:$S$420,18,0)</f>
        <v>14403</v>
      </c>
      <c r="C369" s="16">
        <v>145.69999999999999</v>
      </c>
      <c r="D369" s="17">
        <f t="shared" si="23"/>
        <v>98.853809196980109</v>
      </c>
      <c r="E369" s="8"/>
      <c r="F369" s="19"/>
      <c r="G369" s="18"/>
    </row>
    <row r="370" spans="1:7" ht="15" customHeight="1">
      <c r="A370" s="23" t="s">
        <v>368</v>
      </c>
      <c r="B370" s="15">
        <f>VLOOKUP(A370,[1]estimativas!$B$4:$S$420,18,0)</f>
        <v>12604</v>
      </c>
      <c r="C370" s="16">
        <v>84.8</v>
      </c>
      <c r="D370" s="17">
        <f t="shared" si="23"/>
        <v>148.63207547169813</v>
      </c>
      <c r="E370" s="8"/>
      <c r="F370" s="19"/>
      <c r="G370" s="18"/>
    </row>
    <row r="371" spans="1:7" ht="15" customHeight="1">
      <c r="A371" s="14" t="s">
        <v>369</v>
      </c>
      <c r="B371" s="15">
        <f>VLOOKUP(A371,[1]estimativas!$B$4:$S$420,18,0)</f>
        <v>21495</v>
      </c>
      <c r="C371" s="16">
        <v>106.3</v>
      </c>
      <c r="D371" s="17">
        <f t="shared" si="23"/>
        <v>202.21072436500472</v>
      </c>
      <c r="E371" s="8"/>
      <c r="F371" s="19"/>
      <c r="G371" s="18"/>
    </row>
    <row r="372" spans="1:7" ht="15" customHeight="1">
      <c r="A372" s="14" t="s">
        <v>370</v>
      </c>
      <c r="B372" s="15">
        <f>VLOOKUP(A372,[1]estimativas!$B$4:$S$420,18,0)</f>
        <v>46260</v>
      </c>
      <c r="C372" s="16">
        <v>440.2</v>
      </c>
      <c r="D372" s="17">
        <f t="shared" si="23"/>
        <v>105.08859609268515</v>
      </c>
      <c r="E372" s="8"/>
      <c r="F372" s="19"/>
      <c r="G372" s="18"/>
    </row>
    <row r="373" spans="1:7" ht="15" customHeight="1">
      <c r="A373" s="14" t="s">
        <v>371</v>
      </c>
      <c r="B373" s="15">
        <f>VLOOKUP(A373,[1]estimativas!$B$4:$S$420,18,0)</f>
        <v>7678</v>
      </c>
      <c r="C373" s="16">
        <v>110.1</v>
      </c>
      <c r="D373" s="17">
        <f t="shared" si="23"/>
        <v>69.736603088101731</v>
      </c>
      <c r="E373" s="8"/>
      <c r="F373" s="19"/>
      <c r="G373" s="18"/>
    </row>
    <row r="374" spans="1:7" ht="15" customHeight="1">
      <c r="A374" s="14" t="s">
        <v>372</v>
      </c>
      <c r="B374" s="15">
        <f>VLOOKUP(A374,[1]estimativas!$B$4:$S$420,18,0)</f>
        <v>30631</v>
      </c>
      <c r="C374" s="16">
        <v>89.3</v>
      </c>
      <c r="D374" s="17">
        <f t="shared" si="23"/>
        <v>343.01231802911536</v>
      </c>
      <c r="E374" s="8"/>
      <c r="F374" s="19"/>
      <c r="G374" s="18"/>
    </row>
    <row r="375" spans="1:7" ht="15" customHeight="1">
      <c r="A375" s="14" t="s">
        <v>373</v>
      </c>
      <c r="B375" s="15">
        <f>VLOOKUP(A375,[1]estimativas!$B$4:$S$420,18,0)</f>
        <v>29546</v>
      </c>
      <c r="C375" s="16">
        <v>253.8</v>
      </c>
      <c r="D375" s="17">
        <f t="shared" si="23"/>
        <v>116.41449960598896</v>
      </c>
      <c r="E375" s="8"/>
      <c r="F375" s="19"/>
      <c r="G375" s="18"/>
    </row>
    <row r="376" spans="1:7" ht="15" customHeight="1">
      <c r="A376" s="14" t="s">
        <v>374</v>
      </c>
      <c r="B376" s="15">
        <f>VLOOKUP(A376,[1]estimativas!$B$4:$S$420,18,0)</f>
        <v>15772</v>
      </c>
      <c r="C376" s="16">
        <v>149.80000000000001</v>
      </c>
      <c r="D376" s="17">
        <f t="shared" si="23"/>
        <v>105.28704939919892</v>
      </c>
      <c r="E376" s="8"/>
      <c r="F376" s="19"/>
      <c r="G376" s="18"/>
    </row>
    <row r="377" spans="1:7" ht="15" customHeight="1">
      <c r="A377" s="14" t="s">
        <v>375</v>
      </c>
      <c r="B377" s="15">
        <f>VLOOKUP(A377,[1]estimativas!$B$4:$S$420,18,0)</f>
        <v>61961</v>
      </c>
      <c r="C377" s="16">
        <v>492.9</v>
      </c>
      <c r="D377" s="17">
        <f t="shared" si="23"/>
        <v>125.70703996753906</v>
      </c>
      <c r="E377" s="8"/>
      <c r="F377" s="19"/>
      <c r="G377" s="18"/>
    </row>
    <row r="378" spans="1:7" ht="15" customHeight="1">
      <c r="A378" s="14" t="s">
        <v>376</v>
      </c>
      <c r="B378" s="15">
        <f>VLOOKUP(A378,[1]estimativas!$B$4:$S$420,18,0)</f>
        <v>103342</v>
      </c>
      <c r="C378" s="16">
        <v>261.3</v>
      </c>
      <c r="D378" s="17">
        <f t="shared" si="23"/>
        <v>395.49177190968231</v>
      </c>
      <c r="E378" s="8"/>
      <c r="F378" s="19"/>
      <c r="G378" s="18"/>
    </row>
    <row r="379" spans="1:7" ht="15" customHeight="1">
      <c r="A379" s="14" t="s">
        <v>377</v>
      </c>
      <c r="B379" s="15">
        <f>VLOOKUP(A379,[1]estimativas!$B$4:$S$420,18,0)</f>
        <v>15310</v>
      </c>
      <c r="C379" s="16">
        <v>206</v>
      </c>
      <c r="D379" s="17">
        <f t="shared" si="23"/>
        <v>74.320388349514559</v>
      </c>
      <c r="E379" s="8"/>
      <c r="F379" s="19"/>
      <c r="G379" s="18"/>
    </row>
    <row r="380" spans="1:7" ht="15" customHeight="1">
      <c r="A380" s="14" t="s">
        <v>378</v>
      </c>
      <c r="B380" s="15">
        <f>VLOOKUP(A380,[1]estimativas!$B$4:$S$420,18,0)</f>
        <v>15825</v>
      </c>
      <c r="C380" s="16">
        <v>99.2</v>
      </c>
      <c r="D380" s="17">
        <f t="shared" si="23"/>
        <v>159.52620967741936</v>
      </c>
      <c r="E380" s="8"/>
      <c r="F380" s="19"/>
      <c r="G380" s="18"/>
    </row>
    <row r="381" spans="1:7" ht="15" customHeight="1">
      <c r="A381" s="14" t="s">
        <v>379</v>
      </c>
      <c r="B381" s="15">
        <f>VLOOKUP(A381,[1]estimativas!$B$4:$S$420,18,0)</f>
        <v>18114</v>
      </c>
      <c r="C381" s="16">
        <v>117.2</v>
      </c>
      <c r="D381" s="17">
        <f t="shared" si="23"/>
        <v>154.55631399317406</v>
      </c>
      <c r="E381" s="8"/>
      <c r="F381" s="19"/>
      <c r="G381" s="18"/>
    </row>
    <row r="382" spans="1:7" ht="15" customHeight="1">
      <c r="A382" s="14" t="s">
        <v>380</v>
      </c>
      <c r="B382" s="15">
        <f>VLOOKUP(A382,[1]estimativas!$B$4:$S$420,18,0)</f>
        <v>12380</v>
      </c>
      <c r="C382" s="16">
        <v>163.5</v>
      </c>
      <c r="D382" s="17">
        <f t="shared" si="23"/>
        <v>75.718654434250766</v>
      </c>
      <c r="E382" s="8"/>
      <c r="F382" s="19"/>
      <c r="G382" s="18"/>
    </row>
    <row r="383" spans="1:7" ht="15" customHeight="1">
      <c r="A383" s="14" t="s">
        <v>381</v>
      </c>
      <c r="B383" s="15">
        <f>VLOOKUP(A383,[1]estimativas!$B$4:$S$420,18,0)</f>
        <v>9375</v>
      </c>
      <c r="C383" s="16">
        <v>226.8</v>
      </c>
      <c r="D383" s="17">
        <f t="shared" si="23"/>
        <v>41.335978835978835</v>
      </c>
      <c r="E383" s="8"/>
      <c r="F383" s="19"/>
      <c r="G383" s="18"/>
    </row>
    <row r="384" spans="1:7" ht="15" customHeight="1">
      <c r="A384" s="20" t="s">
        <v>382</v>
      </c>
      <c r="B384" s="21">
        <f t="shared" ref="B384" si="26">SUM(B385:B400)</f>
        <v>429973</v>
      </c>
      <c r="C384" s="28">
        <v>9903.7000000000007</v>
      </c>
      <c r="D384" s="22">
        <f t="shared" si="23"/>
        <v>43.415390207700149</v>
      </c>
      <c r="E384" s="8"/>
      <c r="F384" s="19"/>
      <c r="G384" s="13"/>
    </row>
    <row r="385" spans="1:7" ht="15" customHeight="1">
      <c r="A385" s="14" t="s">
        <v>383</v>
      </c>
      <c r="B385" s="15">
        <f>VLOOKUP(A385,[1]estimativas!$B$4:$S$420,18,0)</f>
        <v>11212</v>
      </c>
      <c r="C385" s="16">
        <v>159.69999999999999</v>
      </c>
      <c r="D385" s="17">
        <f t="shared" si="23"/>
        <v>70.206637445209779</v>
      </c>
      <c r="E385" s="8"/>
      <c r="F385" s="19"/>
      <c r="G385" s="18"/>
    </row>
    <row r="386" spans="1:7" ht="15" customHeight="1">
      <c r="A386" s="14" t="s">
        <v>384</v>
      </c>
      <c r="B386" s="15">
        <f>VLOOKUP(A386,[1]estimativas!$B$4:$S$420,18,0)</f>
        <v>18334</v>
      </c>
      <c r="C386" s="16">
        <v>154.9</v>
      </c>
      <c r="D386" s="17">
        <f t="shared" si="23"/>
        <v>118.36023240800516</v>
      </c>
      <c r="E386" s="8"/>
      <c r="F386" s="19"/>
      <c r="G386" s="18"/>
    </row>
    <row r="387" spans="1:7" ht="15" customHeight="1">
      <c r="A387" s="14" t="s">
        <v>385</v>
      </c>
      <c r="B387" s="15">
        <f>VLOOKUP(A387,[1]estimativas!$B$4:$S$420,18,0)</f>
        <v>14560</v>
      </c>
      <c r="C387" s="16">
        <v>208.4</v>
      </c>
      <c r="D387" s="17">
        <f t="shared" si="23"/>
        <v>69.865642994241838</v>
      </c>
      <c r="E387" s="8"/>
      <c r="F387" s="19"/>
      <c r="G387" s="18"/>
    </row>
    <row r="388" spans="1:7" ht="15" customHeight="1">
      <c r="A388" s="14" t="s">
        <v>386</v>
      </c>
      <c r="B388" s="15">
        <f>VLOOKUP(A388,[1]estimativas!$B$4:$S$420,18,0)</f>
        <v>16653</v>
      </c>
      <c r="C388" s="16">
        <v>868.8</v>
      </c>
      <c r="D388" s="17">
        <f t="shared" si="23"/>
        <v>19.167817679558013</v>
      </c>
      <c r="E388" s="8"/>
      <c r="F388" s="19"/>
      <c r="G388" s="18"/>
    </row>
    <row r="389" spans="1:7" ht="15" customHeight="1">
      <c r="A389" s="14" t="s">
        <v>387</v>
      </c>
      <c r="B389" s="15">
        <f>VLOOKUP(A389,[1]estimativas!$B$4:$S$420,18,0)</f>
        <v>35524</v>
      </c>
      <c r="C389" s="16">
        <v>445.4</v>
      </c>
      <c r="D389" s="17">
        <f t="shared" si="23"/>
        <v>79.757521329142349</v>
      </c>
      <c r="E389" s="8"/>
      <c r="F389" s="19"/>
      <c r="G389" s="18"/>
    </row>
    <row r="390" spans="1:7" ht="15" customHeight="1">
      <c r="A390" s="14" t="s">
        <v>388</v>
      </c>
      <c r="B390" s="15">
        <f>VLOOKUP(A390,[1]estimativas!$B$4:$S$420,18,0)</f>
        <v>7848</v>
      </c>
      <c r="C390" s="16">
        <v>197.7</v>
      </c>
      <c r="D390" s="17">
        <f t="shared" si="23"/>
        <v>39.696509863429441</v>
      </c>
      <c r="E390" s="8"/>
      <c r="F390" s="19"/>
      <c r="G390" s="18"/>
    </row>
    <row r="391" spans="1:7" ht="15" customHeight="1">
      <c r="A391" s="14" t="s">
        <v>389</v>
      </c>
      <c r="B391" s="15">
        <f>VLOOKUP(A391,[1]estimativas!$B$4:$S$420,18,0)</f>
        <v>17221</v>
      </c>
      <c r="C391" s="16">
        <v>294.89999999999998</v>
      </c>
      <c r="D391" s="17">
        <f t="shared" si="23"/>
        <v>58.396066463207873</v>
      </c>
      <c r="E391" s="8"/>
      <c r="F391" s="19"/>
      <c r="G391" s="18"/>
    </row>
    <row r="392" spans="1:7" ht="15" customHeight="1">
      <c r="A392" s="14" t="s">
        <v>390</v>
      </c>
      <c r="B392" s="15">
        <f>VLOOKUP(A392,[1]estimativas!$B$4:$S$420,18,0)</f>
        <v>47704</v>
      </c>
      <c r="C392" s="16">
        <v>267.3</v>
      </c>
      <c r="D392" s="17">
        <f t="shared" si="23"/>
        <v>178.46614291058734</v>
      </c>
      <c r="E392" s="8"/>
      <c r="F392" s="19"/>
      <c r="G392" s="18"/>
    </row>
    <row r="393" spans="1:7" ht="15" customHeight="1">
      <c r="A393" s="14" t="s">
        <v>391</v>
      </c>
      <c r="B393" s="15">
        <f>VLOOKUP(A393,[1]estimativas!$B$4:$S$420,18,0)</f>
        <v>13199</v>
      </c>
      <c r="C393" s="16">
        <v>259.2</v>
      </c>
      <c r="D393" s="17">
        <f t="shared" ref="D393:D452" si="27">B393/C393</f>
        <v>50.92206790123457</v>
      </c>
      <c r="E393" s="8"/>
      <c r="F393" s="19"/>
      <c r="G393" s="18"/>
    </row>
    <row r="394" spans="1:7" ht="15" customHeight="1">
      <c r="A394" s="14" t="s">
        <v>392</v>
      </c>
      <c r="B394" s="15">
        <f>VLOOKUP(A394,[1]estimativas!$B$4:$S$420,18,0)</f>
        <v>15577</v>
      </c>
      <c r="C394" s="16">
        <v>788.8</v>
      </c>
      <c r="D394" s="17">
        <f t="shared" si="27"/>
        <v>19.747718052738339</v>
      </c>
      <c r="E394" s="8"/>
      <c r="F394" s="19"/>
      <c r="G394" s="18"/>
    </row>
    <row r="395" spans="1:7" ht="15" customHeight="1">
      <c r="A395" s="14" t="s">
        <v>393</v>
      </c>
      <c r="B395" s="15">
        <f>VLOOKUP(A395,[1]estimativas!$B$4:$S$420,18,0)</f>
        <v>8476</v>
      </c>
      <c r="C395" s="16">
        <v>111.1</v>
      </c>
      <c r="D395" s="17">
        <f t="shared" si="27"/>
        <v>76.291629162916294</v>
      </c>
      <c r="E395" s="8"/>
      <c r="F395" s="19"/>
      <c r="G395" s="18"/>
    </row>
    <row r="396" spans="1:7" ht="15" customHeight="1">
      <c r="A396" s="14" t="s">
        <v>394</v>
      </c>
      <c r="B396" s="15">
        <f>VLOOKUP(A396,[1]estimativas!$B$4:$S$420,18,0)</f>
        <v>162209</v>
      </c>
      <c r="C396" s="16">
        <v>3227.3</v>
      </c>
      <c r="D396" s="17">
        <f t="shared" si="27"/>
        <v>50.261518916741544</v>
      </c>
      <c r="E396" s="8"/>
      <c r="F396" s="19"/>
      <c r="G396" s="18"/>
    </row>
    <row r="397" spans="1:7" ht="15" customHeight="1">
      <c r="A397" s="14" t="s">
        <v>395</v>
      </c>
      <c r="B397" s="15">
        <f>VLOOKUP(A397,[1]estimativas!$B$4:$S$420,18,0)</f>
        <v>12692</v>
      </c>
      <c r="C397" s="16">
        <v>218.9</v>
      </c>
      <c r="D397" s="17">
        <f t="shared" si="27"/>
        <v>57.980813156692555</v>
      </c>
      <c r="E397" s="8"/>
      <c r="F397" s="19"/>
      <c r="G397" s="18"/>
    </row>
    <row r="398" spans="1:7" ht="15" customHeight="1">
      <c r="A398" s="14" t="s">
        <v>396</v>
      </c>
      <c r="B398" s="15">
        <f>VLOOKUP(A398,[1]estimativas!$B$4:$S$420,18,0)</f>
        <v>14251</v>
      </c>
      <c r="C398" s="16">
        <v>2254.4</v>
      </c>
      <c r="D398" s="17">
        <f t="shared" si="27"/>
        <v>6.3214158977998576</v>
      </c>
      <c r="E398" s="8"/>
      <c r="F398" s="19"/>
      <c r="G398" s="18"/>
    </row>
    <row r="399" spans="1:7" ht="15" customHeight="1">
      <c r="A399" s="14" t="s">
        <v>397</v>
      </c>
      <c r="B399" s="15">
        <f>VLOOKUP(A399,[1]estimativas!$B$4:$S$420,18,0)</f>
        <v>6986</v>
      </c>
      <c r="C399" s="16">
        <v>178.7</v>
      </c>
      <c r="D399" s="17">
        <f t="shared" si="27"/>
        <v>39.093452714045888</v>
      </c>
      <c r="E399" s="8"/>
      <c r="F399" s="19"/>
      <c r="G399" s="18"/>
    </row>
    <row r="400" spans="1:7" ht="15" customHeight="1">
      <c r="A400" s="14" t="s">
        <v>398</v>
      </c>
      <c r="B400" s="15">
        <f>VLOOKUP(A400,[1]estimativas!$B$4:$S$420,18,0)</f>
        <v>27527</v>
      </c>
      <c r="C400" s="16">
        <v>268.2</v>
      </c>
      <c r="D400" s="17">
        <f t="shared" si="27"/>
        <v>102.63609246830724</v>
      </c>
      <c r="E400" s="8"/>
      <c r="F400" s="19"/>
      <c r="G400" s="18"/>
    </row>
    <row r="401" spans="1:7" ht="15" customHeight="1">
      <c r="A401" s="20" t="s">
        <v>399</v>
      </c>
      <c r="B401" s="21">
        <f t="shared" ref="B401" si="28">SUM(B402:B412)</f>
        <v>238251</v>
      </c>
      <c r="C401" s="22">
        <v>44778.400000000001</v>
      </c>
      <c r="D401" s="22">
        <f t="shared" si="27"/>
        <v>5.3206680006431668</v>
      </c>
      <c r="E401" s="8"/>
      <c r="F401" s="19"/>
      <c r="G401" s="13"/>
    </row>
    <row r="402" spans="1:7" ht="15" customHeight="1">
      <c r="A402" s="14" t="s">
        <v>400</v>
      </c>
      <c r="B402" s="15">
        <f>VLOOKUP(A402,[1]estimativas!$B$4:$S$420,18,0)</f>
        <v>15122</v>
      </c>
      <c r="C402" s="16">
        <v>2744.5</v>
      </c>
      <c r="D402" s="17">
        <f t="shared" si="27"/>
        <v>5.5099289488067047</v>
      </c>
      <c r="E402" s="8"/>
      <c r="F402" s="19"/>
      <c r="G402" s="18"/>
    </row>
    <row r="403" spans="1:7" ht="15" customHeight="1">
      <c r="A403" s="14" t="s">
        <v>401</v>
      </c>
      <c r="B403" s="15">
        <f>VLOOKUP(A403,[1]estimativas!$B$4:$S$420,18,0)</f>
        <v>73448</v>
      </c>
      <c r="C403" s="16">
        <v>437.2</v>
      </c>
      <c r="D403" s="17">
        <f t="shared" si="27"/>
        <v>167.99634034766697</v>
      </c>
      <c r="E403" s="8"/>
      <c r="F403" s="19"/>
      <c r="G403" s="18"/>
    </row>
    <row r="404" spans="1:7" ht="15" customHeight="1">
      <c r="A404" s="23" t="s">
        <v>402</v>
      </c>
      <c r="B404" s="15">
        <f>VLOOKUP(A404,[1]estimativas!$B$4:$S$420,18,0)</f>
        <v>19022</v>
      </c>
      <c r="C404" s="16">
        <v>10148.1</v>
      </c>
      <c r="D404" s="17">
        <f t="shared" si="27"/>
        <v>1.8744395502606399</v>
      </c>
      <c r="E404" s="8"/>
      <c r="F404" s="19"/>
      <c r="G404" s="18"/>
    </row>
    <row r="405" spans="1:7" ht="15" customHeight="1">
      <c r="A405" s="14" t="s">
        <v>403</v>
      </c>
      <c r="B405" s="15">
        <f>VLOOKUP(A405,[1]estimativas!$B$4:$S$420,18,0)</f>
        <v>8904</v>
      </c>
      <c r="C405" s="16">
        <v>2523.1999999999998</v>
      </c>
      <c r="D405" s="17">
        <f t="shared" si="27"/>
        <v>3.528852251109702</v>
      </c>
      <c r="E405" s="8"/>
      <c r="F405" s="19"/>
      <c r="G405" s="18"/>
    </row>
    <row r="406" spans="1:7" ht="15" customHeight="1">
      <c r="A406" s="14" t="s">
        <v>404</v>
      </c>
      <c r="B406" s="15">
        <f>VLOOKUP(A406,[1]estimativas!$B$4:$S$420,18,0)</f>
        <v>16814</v>
      </c>
      <c r="C406" s="16">
        <v>11941</v>
      </c>
      <c r="D406" s="17">
        <f t="shared" si="27"/>
        <v>1.4080897747257348</v>
      </c>
      <c r="E406" s="8"/>
      <c r="F406" s="19"/>
      <c r="G406" s="18"/>
    </row>
    <row r="407" spans="1:7" ht="15" customHeight="1">
      <c r="A407" s="14" t="s">
        <v>405</v>
      </c>
      <c r="B407" s="15">
        <f>VLOOKUP(A407,[1]estimativas!$B$4:$S$420,18,0)</f>
        <v>9056</v>
      </c>
      <c r="C407" s="16">
        <v>9525.7000000000007</v>
      </c>
      <c r="D407" s="17">
        <f t="shared" si="27"/>
        <v>0.95069128777937573</v>
      </c>
      <c r="E407" s="8"/>
      <c r="F407" s="19"/>
      <c r="G407" s="18"/>
    </row>
    <row r="408" spans="1:7" ht="15" customHeight="1">
      <c r="A408" s="14" t="s">
        <v>406</v>
      </c>
      <c r="B408" s="15">
        <f>VLOOKUP(A408,[1]estimativas!$B$4:$S$420,18,0)</f>
        <v>13398</v>
      </c>
      <c r="C408" s="16">
        <v>1966.8</v>
      </c>
      <c r="D408" s="17">
        <f t="shared" si="27"/>
        <v>6.8120805369127515</v>
      </c>
      <c r="E408" s="8"/>
      <c r="F408" s="19"/>
      <c r="G408" s="18"/>
    </row>
    <row r="409" spans="1:7" ht="15" customHeight="1">
      <c r="A409" s="14" t="s">
        <v>407</v>
      </c>
      <c r="B409" s="15">
        <f>VLOOKUP(A409,[1]estimativas!$B$4:$S$420,18,0)</f>
        <v>29146</v>
      </c>
      <c r="C409" s="16">
        <v>1820.1</v>
      </c>
      <c r="D409" s="17">
        <f t="shared" si="27"/>
        <v>16.013405856821056</v>
      </c>
      <c r="E409" s="8"/>
      <c r="F409" s="19"/>
      <c r="G409" s="18"/>
    </row>
    <row r="410" spans="1:7" ht="15" customHeight="1">
      <c r="A410" s="14" t="s">
        <v>408</v>
      </c>
      <c r="B410" s="15">
        <f>VLOOKUP(A410,[1]estimativas!$B$4:$S$420,18,0)</f>
        <v>21964</v>
      </c>
      <c r="C410" s="16">
        <v>949.4</v>
      </c>
      <c r="D410" s="17">
        <f t="shared" si="27"/>
        <v>23.134611333473774</v>
      </c>
      <c r="E410" s="8"/>
      <c r="F410" s="19"/>
      <c r="G410" s="18"/>
    </row>
    <row r="411" spans="1:7" ht="15" customHeight="1">
      <c r="A411" s="14" t="s">
        <v>409</v>
      </c>
      <c r="B411" s="15">
        <f>VLOOKUP(A411,[1]estimativas!$B$4:$S$420,18,0)</f>
        <v>18320</v>
      </c>
      <c r="C411" s="16">
        <v>1346.6</v>
      </c>
      <c r="D411" s="17">
        <f t="shared" si="27"/>
        <v>13.604633892766969</v>
      </c>
      <c r="E411" s="8"/>
      <c r="F411" s="19"/>
      <c r="G411" s="18"/>
    </row>
    <row r="412" spans="1:7" ht="15" customHeight="1">
      <c r="A412" s="14" t="s">
        <v>410</v>
      </c>
      <c r="B412" s="15">
        <f>VLOOKUP(A412,[1]estimativas!$B$4:$S$420,18,0)</f>
        <v>13057</v>
      </c>
      <c r="C412" s="16">
        <v>1375.8</v>
      </c>
      <c r="D412" s="17">
        <f t="shared" si="27"/>
        <v>9.4904782671899994</v>
      </c>
      <c r="E412" s="8"/>
      <c r="F412" s="19"/>
      <c r="G412" s="18"/>
    </row>
    <row r="413" spans="1:7" ht="15" customHeight="1">
      <c r="A413" s="20" t="s">
        <v>411</v>
      </c>
      <c r="B413" s="21">
        <f t="shared" ref="B413" si="29">SUM(B414:B419)</f>
        <v>192375</v>
      </c>
      <c r="C413" s="22">
        <v>12343.4</v>
      </c>
      <c r="D413" s="22">
        <f t="shared" si="27"/>
        <v>15.585252037526129</v>
      </c>
      <c r="E413" s="8"/>
      <c r="F413" s="19"/>
      <c r="G413" s="13"/>
    </row>
    <row r="414" spans="1:7" ht="15" customHeight="1">
      <c r="A414" s="14" t="s">
        <v>412</v>
      </c>
      <c r="B414" s="15">
        <f>VLOOKUP(A414,[1]estimativas!$B$4:$S$420,18,0)</f>
        <v>20189</v>
      </c>
      <c r="C414" s="16">
        <v>1485</v>
      </c>
      <c r="D414" s="17">
        <f t="shared" si="27"/>
        <v>13.595286195286196</v>
      </c>
      <c r="E414" s="8"/>
      <c r="F414" s="19"/>
      <c r="G414" s="18"/>
    </row>
    <row r="415" spans="1:7" ht="15" customHeight="1">
      <c r="A415" s="14" t="s">
        <v>413</v>
      </c>
      <c r="B415" s="15">
        <f>VLOOKUP(A415,[1]estimativas!$B$4:$S$420,18,0)</f>
        <v>17969</v>
      </c>
      <c r="C415" s="16">
        <v>3005.3</v>
      </c>
      <c r="D415" s="17">
        <f t="shared" si="27"/>
        <v>5.9791035836688513</v>
      </c>
      <c r="E415" s="8"/>
      <c r="F415" s="19"/>
      <c r="G415" s="18"/>
    </row>
    <row r="416" spans="1:7" ht="15" customHeight="1">
      <c r="A416" s="14" t="s">
        <v>414</v>
      </c>
      <c r="B416" s="15">
        <f>VLOOKUP(A416,[1]estimativas!$B$4:$S$420,18,0)</f>
        <v>15840</v>
      </c>
      <c r="C416" s="16">
        <v>1255.5999999999999</v>
      </c>
      <c r="D416" s="17">
        <f t="shared" si="27"/>
        <v>12.615482637782735</v>
      </c>
      <c r="E416" s="8"/>
      <c r="F416" s="19"/>
      <c r="G416" s="18"/>
    </row>
    <row r="417" spans="1:7" ht="15" customHeight="1">
      <c r="A417" s="14" t="s">
        <v>415</v>
      </c>
      <c r="B417" s="15">
        <f>VLOOKUP(A417,[1]estimativas!$B$4:$S$420,18,0)</f>
        <v>8266</v>
      </c>
      <c r="C417" s="16">
        <v>2294.3000000000002</v>
      </c>
      <c r="D417" s="17">
        <f t="shared" si="27"/>
        <v>3.6028418253933658</v>
      </c>
      <c r="E417" s="8"/>
      <c r="F417" s="19"/>
      <c r="G417" s="18"/>
    </row>
    <row r="418" spans="1:7" ht="15" customHeight="1">
      <c r="A418" s="14" t="s">
        <v>416</v>
      </c>
      <c r="B418" s="15">
        <f>VLOOKUP(A418,[1]estimativas!$B$4:$S$420,18,0)</f>
        <v>120706</v>
      </c>
      <c r="C418" s="16">
        <v>1579.7</v>
      </c>
      <c r="D418" s="17">
        <f t="shared" si="27"/>
        <v>76.410710894473638</v>
      </c>
      <c r="E418" s="8"/>
      <c r="F418" s="19"/>
      <c r="G418" s="18"/>
    </row>
    <row r="419" spans="1:7" ht="15" customHeight="1">
      <c r="A419" s="14" t="s">
        <v>417</v>
      </c>
      <c r="B419" s="15">
        <f>VLOOKUP(A419,[1]estimativas!$B$4:$S$420,18,0)</f>
        <v>9405</v>
      </c>
      <c r="C419" s="16">
        <v>2723.5</v>
      </c>
      <c r="D419" s="17">
        <f t="shared" si="27"/>
        <v>3.4532770332293006</v>
      </c>
      <c r="E419" s="8"/>
      <c r="F419" s="19"/>
      <c r="G419" s="18"/>
    </row>
    <row r="420" spans="1:7" ht="15" customHeight="1">
      <c r="A420" s="20" t="s">
        <v>418</v>
      </c>
      <c r="B420" s="21">
        <f t="shared" ref="B420" si="30">SUM(B421:B429)</f>
        <v>244111</v>
      </c>
      <c r="C420" s="22">
        <v>14123</v>
      </c>
      <c r="D420" s="22">
        <f t="shared" si="27"/>
        <v>17.284642073213906</v>
      </c>
      <c r="E420" s="8"/>
      <c r="F420" s="19"/>
      <c r="G420" s="13"/>
    </row>
    <row r="421" spans="1:7" ht="15" customHeight="1">
      <c r="A421" s="14" t="s">
        <v>419</v>
      </c>
      <c r="B421" s="15">
        <f>VLOOKUP(A421,[1]estimativas!$B$4:$S$420,18,0)</f>
        <v>13737</v>
      </c>
      <c r="C421" s="16">
        <v>1247.5999999999999</v>
      </c>
      <c r="D421" s="17">
        <f t="shared" si="27"/>
        <v>11.010740621994231</v>
      </c>
      <c r="E421" s="8"/>
      <c r="F421" s="19"/>
      <c r="G421" s="18"/>
    </row>
    <row r="422" spans="1:7" ht="15" customHeight="1">
      <c r="A422" s="14" t="s">
        <v>420</v>
      </c>
      <c r="B422" s="15">
        <f>VLOOKUP(A422,[1]estimativas!$B$4:$S$420,18,0)</f>
        <v>12208</v>
      </c>
      <c r="C422" s="16">
        <v>313.89999999999998</v>
      </c>
      <c r="D422" s="17">
        <f t="shared" si="27"/>
        <v>38.89136667728576</v>
      </c>
      <c r="E422" s="8"/>
      <c r="F422" s="19"/>
      <c r="G422" s="18"/>
    </row>
    <row r="423" spans="1:7" ht="15" customHeight="1">
      <c r="A423" s="14" t="s">
        <v>421</v>
      </c>
      <c r="B423" s="15">
        <f>VLOOKUP(A423,[1]estimativas!$B$4:$S$420,18,0)</f>
        <v>18224</v>
      </c>
      <c r="C423" s="16">
        <v>455.2</v>
      </c>
      <c r="D423" s="17">
        <f t="shared" si="27"/>
        <v>40.035149384885763</v>
      </c>
      <c r="E423" s="8"/>
      <c r="F423" s="19"/>
      <c r="G423" s="18"/>
    </row>
    <row r="424" spans="1:7" ht="15" customHeight="1">
      <c r="A424" s="14" t="s">
        <v>422</v>
      </c>
      <c r="B424" s="15">
        <f>VLOOKUP(A424,[1]estimativas!$B$4:$S$420,18,0)</f>
        <v>30048</v>
      </c>
      <c r="C424" s="16">
        <v>7258.6</v>
      </c>
      <c r="D424" s="17">
        <f t="shared" si="27"/>
        <v>4.1396412531342133</v>
      </c>
      <c r="E424" s="8"/>
      <c r="F424" s="19"/>
      <c r="G424" s="18"/>
    </row>
    <row r="425" spans="1:7" ht="15" customHeight="1">
      <c r="A425" s="14" t="s">
        <v>423</v>
      </c>
      <c r="B425" s="15">
        <f>VLOOKUP(A425,[1]estimativas!$B$4:$S$420,18,0)</f>
        <v>17176</v>
      </c>
      <c r="C425" s="16">
        <v>570.1</v>
      </c>
      <c r="D425" s="17">
        <f t="shared" si="27"/>
        <v>30.128047710927905</v>
      </c>
      <c r="E425" s="8"/>
      <c r="F425" s="19"/>
      <c r="G425" s="18"/>
    </row>
    <row r="426" spans="1:7" ht="15" customHeight="1">
      <c r="A426" s="14" t="s">
        <v>424</v>
      </c>
      <c r="B426" s="15">
        <f>VLOOKUP(A426,[1]estimativas!$B$4:$S$420,18,0)</f>
        <v>34499</v>
      </c>
      <c r="C426" s="16">
        <v>2456.5</v>
      </c>
      <c r="D426" s="17">
        <f t="shared" si="27"/>
        <v>14.043964990840626</v>
      </c>
      <c r="E426" s="8"/>
      <c r="F426" s="19"/>
      <c r="G426" s="18"/>
    </row>
    <row r="427" spans="1:7" ht="15" customHeight="1">
      <c r="A427" s="14" t="s">
        <v>425</v>
      </c>
      <c r="B427" s="15">
        <f>VLOOKUP(A427,[1]estimativas!$B$4:$S$420,18,0)</f>
        <v>21171</v>
      </c>
      <c r="C427" s="16">
        <v>496.3</v>
      </c>
      <c r="D427" s="17">
        <f t="shared" si="27"/>
        <v>42.657666733830347</v>
      </c>
      <c r="E427" s="8"/>
      <c r="F427" s="19"/>
      <c r="G427" s="18"/>
    </row>
    <row r="428" spans="1:7" ht="15" customHeight="1">
      <c r="A428" s="14" t="s">
        <v>426</v>
      </c>
      <c r="B428" s="15">
        <f>VLOOKUP(A428,[1]estimativas!$B$4:$S$420,18,0)</f>
        <v>15830</v>
      </c>
      <c r="C428" s="16">
        <v>497.3</v>
      </c>
      <c r="D428" s="17">
        <f t="shared" si="27"/>
        <v>31.831892217977074</v>
      </c>
      <c r="E428" s="8"/>
      <c r="F428" s="19"/>
      <c r="G428" s="18"/>
    </row>
    <row r="429" spans="1:7" ht="15" customHeight="1">
      <c r="A429" s="14" t="s">
        <v>427</v>
      </c>
      <c r="B429" s="15">
        <f>VLOOKUP(A429,[1]estimativas!$B$4:$S$420,18,0)</f>
        <v>81218</v>
      </c>
      <c r="C429" s="16">
        <v>827.5</v>
      </c>
      <c r="D429" s="17">
        <f t="shared" si="27"/>
        <v>98.148640483383687</v>
      </c>
      <c r="E429" s="8"/>
      <c r="F429" s="19"/>
      <c r="G429" s="18"/>
    </row>
    <row r="430" spans="1:7" ht="15" customHeight="1">
      <c r="A430" s="20" t="s">
        <v>428</v>
      </c>
      <c r="B430" s="21">
        <f t="shared" ref="B430" si="31">SUM(B431:B443)</f>
        <v>3601811</v>
      </c>
      <c r="C430" s="28">
        <v>4353.8999999999996</v>
      </c>
      <c r="D430" s="22">
        <f t="shared" si="27"/>
        <v>827.26084659730361</v>
      </c>
      <c r="E430" s="8"/>
      <c r="F430" s="19"/>
      <c r="G430" s="13"/>
    </row>
    <row r="431" spans="1:7" ht="15" customHeight="1">
      <c r="A431" s="14" t="s">
        <v>429</v>
      </c>
      <c r="B431" s="15">
        <f>VLOOKUP(A431,[1]estimativas!$B$4:$S$420,18,0)</f>
        <v>33310</v>
      </c>
      <c r="C431" s="16">
        <v>784.7</v>
      </c>
      <c r="D431" s="17">
        <f t="shared" si="27"/>
        <v>42.449343698228617</v>
      </c>
      <c r="E431" s="8"/>
      <c r="F431" s="19"/>
      <c r="G431" s="18"/>
    </row>
    <row r="432" spans="1:7" ht="15" customHeight="1">
      <c r="A432" s="14" t="s">
        <v>430</v>
      </c>
      <c r="B432" s="15">
        <f>VLOOKUP(A432,[1]estimativas!$B$4:$S$420,18,0)</f>
        <v>8837</v>
      </c>
      <c r="C432" s="16">
        <v>258.39999999999998</v>
      </c>
      <c r="D432" s="17">
        <f t="shared" si="27"/>
        <v>34.198916408668737</v>
      </c>
      <c r="E432" s="8"/>
      <c r="F432" s="19"/>
      <c r="G432" s="18"/>
    </row>
    <row r="433" spans="1:7" ht="15" customHeight="1">
      <c r="A433" s="14" t="s">
        <v>431</v>
      </c>
      <c r="B433" s="15">
        <f>VLOOKUP(A433,[1]estimativas!$B$4:$S$420,18,0)</f>
        <v>11716</v>
      </c>
      <c r="C433" s="16">
        <v>184.2</v>
      </c>
      <c r="D433" s="17">
        <f t="shared" si="27"/>
        <v>63.60477741585234</v>
      </c>
      <c r="E433" s="8"/>
      <c r="F433" s="19"/>
      <c r="G433" s="18"/>
    </row>
    <row r="434" spans="1:7" ht="15" customHeight="1">
      <c r="A434" s="14" t="s">
        <v>411</v>
      </c>
      <c r="B434" s="15">
        <f>VLOOKUP(A434,[1]estimativas!$B$4:$S$420,18,0)</f>
        <v>22866</v>
      </c>
      <c r="C434" s="16">
        <v>118</v>
      </c>
      <c r="D434" s="17">
        <f t="shared" si="27"/>
        <v>193.77966101694915</v>
      </c>
      <c r="E434" s="8"/>
      <c r="F434" s="19"/>
      <c r="G434" s="18"/>
    </row>
    <row r="435" spans="1:7" ht="15" customHeight="1">
      <c r="A435" s="14" t="s">
        <v>432</v>
      </c>
      <c r="B435" s="15">
        <f>VLOOKUP(A435,[1]estimativas!$B$4:$S$420,18,0)</f>
        <v>197636</v>
      </c>
      <c r="C435" s="16">
        <v>57.7</v>
      </c>
      <c r="D435" s="17">
        <f t="shared" si="27"/>
        <v>3425.2339688041593</v>
      </c>
      <c r="E435" s="8"/>
      <c r="F435" s="19"/>
      <c r="G435" s="18"/>
    </row>
    <row r="436" spans="1:7" ht="15" customHeight="1">
      <c r="A436" s="14" t="s">
        <v>433</v>
      </c>
      <c r="B436" s="15">
        <f>VLOOKUP(A436,[1]estimativas!$B$4:$S$420,18,0)</f>
        <v>21007</v>
      </c>
      <c r="C436" s="16">
        <v>32.200000000000003</v>
      </c>
      <c r="D436" s="17">
        <f t="shared" si="27"/>
        <v>652.39130434782601</v>
      </c>
      <c r="E436" s="8"/>
      <c r="F436" s="19"/>
      <c r="G436" s="18"/>
    </row>
    <row r="437" spans="1:7" ht="15" customHeight="1">
      <c r="A437" s="14" t="s">
        <v>434</v>
      </c>
      <c r="B437" s="15">
        <f>VLOOKUP(A437,[1]estimativas!$B$4:$S$420,18,0)</f>
        <v>46998</v>
      </c>
      <c r="C437" s="16">
        <v>633.20000000000005</v>
      </c>
      <c r="D437" s="17">
        <f t="shared" si="27"/>
        <v>74.22299431459254</v>
      </c>
      <c r="E437" s="8"/>
      <c r="F437" s="19"/>
      <c r="G437" s="18"/>
    </row>
    <row r="438" spans="1:7" ht="15" customHeight="1">
      <c r="A438" s="14" t="s">
        <v>435</v>
      </c>
      <c r="B438" s="15">
        <f>VLOOKUP(A438,[1]estimativas!$B$4:$S$420,18,0)</f>
        <v>39718</v>
      </c>
      <c r="C438" s="16">
        <v>290.10000000000002</v>
      </c>
      <c r="D438" s="17">
        <f t="shared" si="27"/>
        <v>136.9114098586694</v>
      </c>
      <c r="E438" s="8"/>
      <c r="F438" s="19"/>
      <c r="G438" s="18"/>
    </row>
    <row r="439" spans="1:7" ht="15" customHeight="1">
      <c r="A439" s="14" t="s">
        <v>436</v>
      </c>
      <c r="B439" s="15">
        <f>VLOOKUP(A439,[1]estimativas!$B$4:$S$420,18,0)</f>
        <v>2953986</v>
      </c>
      <c r="C439" s="16">
        <v>693.3</v>
      </c>
      <c r="D439" s="17">
        <f t="shared" si="27"/>
        <v>4260.761575075725</v>
      </c>
      <c r="E439" s="8"/>
      <c r="F439" s="19"/>
      <c r="G439" s="18"/>
    </row>
    <row r="440" spans="1:7" ht="15" customHeight="1">
      <c r="A440" s="14" t="s">
        <v>437</v>
      </c>
      <c r="B440" s="15">
        <f>VLOOKUP(A440,[1]estimativas!$B$4:$S$420,18,0)</f>
        <v>40220</v>
      </c>
      <c r="C440" s="16">
        <v>262.89999999999998</v>
      </c>
      <c r="D440" s="17">
        <f t="shared" si="27"/>
        <v>152.98592620768355</v>
      </c>
      <c r="E440" s="8"/>
      <c r="F440" s="19"/>
      <c r="G440" s="18"/>
    </row>
    <row r="441" spans="1:7" ht="15" customHeight="1">
      <c r="A441" s="14" t="s">
        <v>438</v>
      </c>
      <c r="B441" s="15">
        <f>VLOOKUP(A441,[1]estimativas!$B$4:$S$420,18,0)</f>
        <v>45827</v>
      </c>
      <c r="C441" s="16">
        <v>538.29999999999995</v>
      </c>
      <c r="D441" s="17">
        <f t="shared" si="27"/>
        <v>85.132825561954306</v>
      </c>
      <c r="E441" s="8"/>
      <c r="F441" s="19"/>
      <c r="G441" s="18"/>
    </row>
    <row r="442" spans="1:7" ht="15" customHeight="1">
      <c r="A442" s="14" t="s">
        <v>439</v>
      </c>
      <c r="B442" s="15">
        <f>VLOOKUP(A442,[1]estimativas!$B$4:$S$420,18,0)</f>
        <v>136050</v>
      </c>
      <c r="C442" s="16">
        <v>201.2</v>
      </c>
      <c r="D442" s="17">
        <f t="shared" si="27"/>
        <v>676.19284294234592</v>
      </c>
      <c r="E442" s="8"/>
      <c r="F442" s="19"/>
      <c r="G442" s="18"/>
    </row>
    <row r="443" spans="1:7" ht="15" customHeight="1">
      <c r="A443" s="14" t="s">
        <v>440</v>
      </c>
      <c r="B443" s="15">
        <f>VLOOKUP(A443,[1]estimativas!$B$4:$S$420,18,0)</f>
        <v>43640</v>
      </c>
      <c r="C443" s="16">
        <v>299.7</v>
      </c>
      <c r="D443" s="17">
        <f t="shared" si="27"/>
        <v>145.61227894561227</v>
      </c>
      <c r="E443" s="8"/>
      <c r="F443" s="19"/>
      <c r="G443" s="18"/>
    </row>
    <row r="444" spans="1:7" ht="15" customHeight="1">
      <c r="A444" s="20" t="s">
        <v>441</v>
      </c>
      <c r="B444" s="21">
        <f t="shared" ref="B444" si="32">SUM(B445:B452)</f>
        <v>371114</v>
      </c>
      <c r="C444" s="22">
        <v>12132.100000000002</v>
      </c>
      <c r="D444" s="22">
        <f t="shared" si="27"/>
        <v>30.589428046257442</v>
      </c>
      <c r="E444" s="8"/>
      <c r="F444" s="19"/>
      <c r="G444" s="13"/>
    </row>
    <row r="445" spans="1:7" ht="15" customHeight="1">
      <c r="A445" s="14" t="s">
        <v>442</v>
      </c>
      <c r="B445" s="15">
        <f>VLOOKUP(A445,[1]estimativas!$B$4:$S$420,18,0)</f>
        <v>6251</v>
      </c>
      <c r="C445" s="16">
        <v>1961.2</v>
      </c>
      <c r="D445" s="31">
        <f t="shared" si="27"/>
        <v>3.187334285131552</v>
      </c>
      <c r="E445" s="8"/>
      <c r="F445" s="19"/>
      <c r="G445" s="18"/>
    </row>
    <row r="446" spans="1:7" ht="15" customHeight="1">
      <c r="A446" s="14" t="s">
        <v>443</v>
      </c>
      <c r="B446" s="15">
        <f>VLOOKUP(A446,[1]estimativas!$B$4:$S$420,18,0)</f>
        <v>115290</v>
      </c>
      <c r="C446" s="16">
        <v>1179.0999999999999</v>
      </c>
      <c r="D446" s="31">
        <f t="shared" si="27"/>
        <v>97.777966245441448</v>
      </c>
      <c r="E446" s="8"/>
      <c r="F446" s="19"/>
      <c r="G446" s="18"/>
    </row>
    <row r="447" spans="1:7" ht="15" customHeight="1">
      <c r="A447" s="14" t="s">
        <v>444</v>
      </c>
      <c r="B447" s="15">
        <f>VLOOKUP(A447,[1]estimativas!$B$4:$S$420,18,0)</f>
        <v>22154</v>
      </c>
      <c r="C447" s="16">
        <v>2325.4</v>
      </c>
      <c r="D447" s="31">
        <f t="shared" si="27"/>
        <v>9.5269631031220428</v>
      </c>
      <c r="E447" s="8"/>
      <c r="F447" s="19"/>
      <c r="G447" s="18"/>
    </row>
    <row r="448" spans="1:7" ht="15" customHeight="1">
      <c r="A448" s="14" t="s">
        <v>445</v>
      </c>
      <c r="B448" s="15">
        <f>VLOOKUP(A448,[1]estimativas!$B$4:$S$420,18,0)</f>
        <v>31422</v>
      </c>
      <c r="C448" s="16">
        <v>850.7</v>
      </c>
      <c r="D448" s="31">
        <f t="shared" si="27"/>
        <v>36.936640413776885</v>
      </c>
      <c r="E448" s="8"/>
      <c r="F448" s="19"/>
      <c r="G448" s="18"/>
    </row>
    <row r="449" spans="1:7" ht="15" customHeight="1">
      <c r="A449" s="14" t="s">
        <v>446</v>
      </c>
      <c r="B449" s="15">
        <f>VLOOKUP(A449,[1]estimativas!$B$4:$S$420,18,0)</f>
        <v>7291</v>
      </c>
      <c r="C449" s="16">
        <v>839.1</v>
      </c>
      <c r="D449" s="31">
        <f t="shared" si="27"/>
        <v>8.6890716243594319</v>
      </c>
      <c r="E449" s="8"/>
      <c r="F449" s="19"/>
      <c r="G449" s="18"/>
    </row>
    <row r="450" spans="1:7" ht="15" customHeight="1">
      <c r="A450" s="14" t="s">
        <v>447</v>
      </c>
      <c r="B450" s="15">
        <f>VLOOKUP(A450,[1]estimativas!$B$4:$S$420,18,0)</f>
        <v>10830</v>
      </c>
      <c r="C450" s="16">
        <v>1005.4</v>
      </c>
      <c r="D450" s="31">
        <f t="shared" si="27"/>
        <v>10.771832106624229</v>
      </c>
      <c r="E450" s="8"/>
      <c r="F450" s="19"/>
      <c r="G450" s="18"/>
    </row>
    <row r="451" spans="1:7" ht="15" customHeight="1">
      <c r="A451" s="14" t="s">
        <v>448</v>
      </c>
      <c r="B451" s="15">
        <f>VLOOKUP(A451,[1]estimativas!$B$4:$S$420,18,0)</f>
        <v>149324</v>
      </c>
      <c r="C451" s="32">
        <v>2408.5</v>
      </c>
      <c r="D451" s="31">
        <f t="shared" si="27"/>
        <v>61.998754411459416</v>
      </c>
      <c r="E451" s="8"/>
      <c r="F451" s="19"/>
      <c r="G451" s="18"/>
    </row>
    <row r="452" spans="1:7" ht="15" customHeight="1">
      <c r="A452" s="33" t="s">
        <v>449</v>
      </c>
      <c r="B452" s="34">
        <f>VLOOKUP(A452,[1]estimativas!$B$4:$S$420,18,0)</f>
        <v>28552</v>
      </c>
      <c r="C452" s="35">
        <v>1562.7</v>
      </c>
      <c r="D452" s="36">
        <f t="shared" si="27"/>
        <v>18.270941319511103</v>
      </c>
      <c r="E452" s="8"/>
      <c r="F452" s="19"/>
      <c r="G452" s="18"/>
    </row>
    <row r="453" spans="1:7" ht="11.25" customHeight="1">
      <c r="A453" s="37" t="s">
        <v>450</v>
      </c>
      <c r="D453" s="3"/>
      <c r="F453" s="2"/>
      <c r="G453" s="2"/>
    </row>
    <row r="454" spans="1:7" ht="12" customHeight="1">
      <c r="A454" s="14" t="s">
        <v>451</v>
      </c>
      <c r="D454" s="3"/>
      <c r="F454" s="2"/>
      <c r="G454" s="2"/>
    </row>
    <row r="455" spans="1:7" ht="15" customHeight="1">
      <c r="D455" s="3"/>
      <c r="F455" s="2"/>
      <c r="G455" s="2"/>
    </row>
    <row r="456" spans="1:7" ht="15" customHeight="1">
      <c r="D456" s="3"/>
      <c r="F456" s="2"/>
      <c r="G456" s="2"/>
    </row>
    <row r="457" spans="1:7" ht="15" customHeight="1">
      <c r="D457" s="3"/>
      <c r="F457" s="2"/>
      <c r="G457" s="2"/>
    </row>
    <row r="458" spans="1:7" ht="15" customHeight="1">
      <c r="D458" s="3"/>
      <c r="F458" s="2"/>
      <c r="G458" s="2"/>
    </row>
  </sheetData>
  <mergeCells count="5">
    <mergeCell ref="A3:D5"/>
    <mergeCell ref="A6:A7"/>
    <mergeCell ref="B6:B7"/>
    <mergeCell ref="C6:C7"/>
    <mergeCell ref="D6:D7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2.1.1</vt:lpstr>
      <vt:lpstr>'Tabela 2.1.1'!Titulos_de_impressao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carolvieira</dc:creator>
  <cp:lastModifiedBy>antonielbarros</cp:lastModifiedBy>
  <dcterms:created xsi:type="dcterms:W3CDTF">2018-03-21T14:23:08Z</dcterms:created>
  <dcterms:modified xsi:type="dcterms:W3CDTF">2018-12-13T14:51:10Z</dcterms:modified>
</cp:coreProperties>
</file>